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2255"/>
  </bookViews>
  <sheets>
    <sheet name="氮钾肥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1" l="1"/>
  <c r="G3" i="1"/>
  <c r="F15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4" i="1"/>
  <c r="F3" i="1" s="1"/>
  <c r="E83" i="1" l="1"/>
</calcChain>
</file>

<file path=xl/sharedStrings.xml><?xml version="1.0" encoding="utf-8"?>
<sst xmlns="http://schemas.openxmlformats.org/spreadsheetml/2006/main" count="615" uniqueCount="375">
  <si>
    <t>序号</t>
  </si>
  <si>
    <t>村组</t>
  </si>
  <si>
    <t>大户/新型农业经营主体</t>
  </si>
  <si>
    <t>种植面积（亩）</t>
  </si>
  <si>
    <t>拟用氮钾肥面积（亩）</t>
  </si>
  <si>
    <t>应用数量（公斤）</t>
  </si>
  <si>
    <t>联系电话</t>
  </si>
  <si>
    <t>八字桥村</t>
  </si>
  <si>
    <t>沈仁昌</t>
  </si>
  <si>
    <t>王锋</t>
  </si>
  <si>
    <t>丰联村</t>
  </si>
  <si>
    <t>苏州虞扬现代农业发展有限公司</t>
  </si>
  <si>
    <t>何北村</t>
  </si>
  <si>
    <t>常熟市支塘镇何北农地股份合作社</t>
  </si>
  <si>
    <t>项桥村</t>
  </si>
  <si>
    <t>袁建明</t>
  </si>
  <si>
    <t>石栋良</t>
  </si>
  <si>
    <t>长桥村</t>
  </si>
  <si>
    <t>赵志强</t>
  </si>
  <si>
    <t>沈炎刚</t>
  </si>
  <si>
    <t>支东村</t>
  </si>
  <si>
    <t>王六一</t>
  </si>
  <si>
    <t>曾现法</t>
  </si>
  <si>
    <t>何东村</t>
  </si>
  <si>
    <t>孙奇</t>
  </si>
  <si>
    <t>窑镇村</t>
  </si>
  <si>
    <t>枫塘村</t>
  </si>
  <si>
    <t>朱宝国</t>
  </si>
  <si>
    <t>东渔村</t>
  </si>
  <si>
    <t>苏州东南聚盈置业有限公司</t>
  </si>
  <si>
    <t>昆承村</t>
  </si>
  <si>
    <t>东南街道</t>
    <phoneticPr fontId="1" type="noConversion"/>
  </si>
  <si>
    <t>东青村</t>
  </si>
  <si>
    <t>张德才</t>
  </si>
  <si>
    <t>薛飞</t>
  </si>
  <si>
    <t>和甸村</t>
  </si>
  <si>
    <t>顾培生</t>
  </si>
  <si>
    <t>三星村</t>
  </si>
  <si>
    <t>苏州虞东现代农业科技有限公司</t>
  </si>
  <si>
    <t>莫城街道</t>
    <phoneticPr fontId="2" type="noConversion"/>
  </si>
  <si>
    <t>三和村</t>
  </si>
  <si>
    <t>沈建新</t>
  </si>
  <si>
    <t>碧溪街道浒西村</t>
  </si>
  <si>
    <t>常熟市浚枫稻米专业合作社</t>
  </si>
  <si>
    <t>碧溪街道李袁村</t>
  </si>
  <si>
    <t>新苑村</t>
  </si>
  <si>
    <t>常熟市农业产业融合发展有限公司</t>
  </si>
  <si>
    <t>小市村</t>
  </si>
  <si>
    <t>常熟市碧溪新区恒顺农机服务部</t>
  </si>
  <si>
    <t>横塘村</t>
  </si>
  <si>
    <t>常熟市碧溪新区恒顺 农机服务部</t>
  </si>
  <si>
    <t>常熟市碧溪街道原乡 生态农场</t>
  </si>
  <si>
    <t>常熟市同兴绿化养护工程有限公司</t>
  </si>
  <si>
    <t>苏州青禾农业有限公司</t>
  </si>
  <si>
    <t>府东村</t>
  </si>
  <si>
    <t>苏栋华</t>
  </si>
  <si>
    <t>夏登云</t>
  </si>
  <si>
    <t>徐桥村</t>
  </si>
  <si>
    <t>徐建丰</t>
  </si>
  <si>
    <t>陶铸琛</t>
  </si>
  <si>
    <t>铜官山村</t>
  </si>
  <si>
    <t>冯建良</t>
  </si>
  <si>
    <t>常熟市虞盛农产品专业合作社</t>
  </si>
  <si>
    <t>海虞镇</t>
  </si>
  <si>
    <t>江海七彩洲生态建设有限公司</t>
  </si>
  <si>
    <t>邓市村</t>
  </si>
  <si>
    <t>陈志燕</t>
  </si>
  <si>
    <t>肖桥村</t>
  </si>
  <si>
    <t>薛东</t>
  </si>
  <si>
    <t>新州村</t>
  </si>
  <si>
    <t>邵子文</t>
  </si>
  <si>
    <t>珍南村</t>
  </si>
  <si>
    <t>邢根涛</t>
  </si>
  <si>
    <t>苏家尖</t>
  </si>
  <si>
    <t>赵红芳</t>
  </si>
  <si>
    <t>曹梦予</t>
  </si>
  <si>
    <t>孙建华</t>
  </si>
  <si>
    <t>何亦君</t>
  </si>
  <si>
    <t>顾晓东</t>
  </si>
  <si>
    <t>邹英芳</t>
  </si>
  <si>
    <t>陈晓</t>
  </si>
  <si>
    <t>范胜</t>
  </si>
  <si>
    <t>紫霞村</t>
  </si>
  <si>
    <t>吴军明</t>
  </si>
  <si>
    <t>王建军</t>
  </si>
  <si>
    <t>吴健</t>
  </si>
  <si>
    <t>吴正刚</t>
  </si>
  <si>
    <t>吕建军</t>
  </si>
  <si>
    <t>陈塘村</t>
  </si>
  <si>
    <t>王丽强</t>
  </si>
  <si>
    <t>吴庄</t>
  </si>
  <si>
    <t>姚国健</t>
  </si>
  <si>
    <t>凌小六</t>
  </si>
  <si>
    <t>沈明元</t>
  </si>
  <si>
    <t>苏美和</t>
  </si>
  <si>
    <t>殷建东</t>
  </si>
  <si>
    <t>龚建清</t>
  </si>
  <si>
    <t>曹振华</t>
  </si>
  <si>
    <t>联泾村</t>
  </si>
  <si>
    <t>常熟市古里镇白茆禾林家庭农场</t>
  </si>
  <si>
    <t>章晓晨</t>
  </si>
  <si>
    <t>章怡</t>
  </si>
  <si>
    <t>新桥村</t>
  </si>
  <si>
    <t>班涛</t>
  </si>
  <si>
    <t>洪春生</t>
  </si>
  <si>
    <t>李市村</t>
  </si>
  <si>
    <t>苏州康莱生态农业发展有限公司</t>
  </si>
  <si>
    <t>苏州市裕鲲农业科技有限公司</t>
  </si>
  <si>
    <t>朱利东</t>
  </si>
  <si>
    <t>古里镇</t>
    <phoneticPr fontId="2" type="noConversion"/>
  </si>
  <si>
    <t>淼泉社区</t>
  </si>
  <si>
    <t>观智村</t>
  </si>
  <si>
    <t>李雪龙</t>
  </si>
  <si>
    <t>陆建平</t>
  </si>
  <si>
    <t>陆飞龙</t>
  </si>
  <si>
    <t>陈雪良</t>
  </si>
  <si>
    <t>范稚华</t>
  </si>
  <si>
    <t>邵建林</t>
  </si>
  <si>
    <t>沈建国</t>
  </si>
  <si>
    <t>张建民</t>
  </si>
  <si>
    <t>杜桥村</t>
  </si>
  <si>
    <t>张建国</t>
  </si>
  <si>
    <t>杜志刚</t>
  </si>
  <si>
    <t>王志军</t>
  </si>
  <si>
    <t>常熟市董浜镇杜桥稻米专业合作社</t>
  </si>
  <si>
    <t>顾建元</t>
  </si>
  <si>
    <t>徐建东</t>
  </si>
  <si>
    <t>李靖宇</t>
  </si>
  <si>
    <t>顾建文</t>
  </si>
  <si>
    <t>红沙村</t>
  </si>
  <si>
    <t>王丽东</t>
  </si>
  <si>
    <t>钱惠军</t>
  </si>
  <si>
    <t>永安村</t>
  </si>
  <si>
    <t>常熟市董浜镇永安稻米专业合作社</t>
  </si>
  <si>
    <t>陶建康</t>
  </si>
  <si>
    <t>陈进明</t>
  </si>
  <si>
    <t>丁列</t>
  </si>
  <si>
    <t>董浜镇</t>
    <phoneticPr fontId="2" type="noConversion"/>
  </si>
  <si>
    <t>洞港泾村</t>
  </si>
  <si>
    <t>谢汪进</t>
  </si>
  <si>
    <t>金荡村</t>
  </si>
  <si>
    <t>王培良</t>
  </si>
  <si>
    <t>吕舍村</t>
  </si>
  <si>
    <t>江志生</t>
  </si>
  <si>
    <t>双浜村</t>
  </si>
  <si>
    <t>陈中义</t>
  </si>
  <si>
    <t>桃园村</t>
  </si>
  <si>
    <t>常熟市辛庄镇南湖串月家庭农场</t>
  </si>
  <si>
    <t>辛庄镇</t>
    <phoneticPr fontId="2" type="noConversion"/>
  </si>
  <si>
    <t>五新村</t>
  </si>
  <si>
    <t>虞沃家庭农场</t>
  </si>
  <si>
    <t>邹锦国</t>
  </si>
  <si>
    <t>压路机村</t>
  </si>
  <si>
    <t>常福街道虞美润家庭农场</t>
  </si>
  <si>
    <t>中泾村</t>
  </si>
  <si>
    <t>常熟市虞美润农业专业合作社</t>
  </si>
  <si>
    <t>常隆村</t>
  </si>
  <si>
    <t>光明村</t>
  </si>
  <si>
    <t>永红村</t>
  </si>
  <si>
    <t>蜂蚁村</t>
  </si>
  <si>
    <t>虞美润家庭农场</t>
  </si>
  <si>
    <t>东联村</t>
  </si>
  <si>
    <t>周丽忠</t>
  </si>
  <si>
    <t>137.38</t>
  </si>
  <si>
    <t>陆建良</t>
  </si>
  <si>
    <t>吴伟</t>
  </si>
  <si>
    <t>173.54</t>
  </si>
  <si>
    <t>徐红伟</t>
  </si>
  <si>
    <t>桑文青</t>
  </si>
  <si>
    <t>王金华</t>
  </si>
  <si>
    <t>常福街道</t>
    <phoneticPr fontId="1" type="noConversion"/>
  </si>
  <si>
    <t>常熟市常福街道蜂蚁农地股份合作社</t>
  </si>
  <si>
    <t>钱理中</t>
  </si>
  <si>
    <t>福寿</t>
  </si>
  <si>
    <t>杨惠东</t>
  </si>
  <si>
    <t>张村</t>
  </si>
  <si>
    <t>张建平</t>
  </si>
  <si>
    <t>张正刚</t>
  </si>
  <si>
    <t>吉桥</t>
  </si>
  <si>
    <t>周文妹</t>
  </si>
  <si>
    <t>张雪明</t>
  </si>
  <si>
    <t>罗墩</t>
  </si>
  <si>
    <t>张化云</t>
  </si>
  <si>
    <t>翁家庄</t>
  </si>
  <si>
    <t>谢国年</t>
  </si>
  <si>
    <t>支坤明</t>
  </si>
  <si>
    <t>毛义忠</t>
  </si>
  <si>
    <t>王保华</t>
  </si>
  <si>
    <t>汪美五</t>
  </si>
  <si>
    <t>陆群</t>
  </si>
  <si>
    <t>周具好</t>
  </si>
  <si>
    <t>谢贵保</t>
  </si>
  <si>
    <t>大河</t>
  </si>
  <si>
    <t>蔡海兵</t>
  </si>
  <si>
    <t>周志</t>
  </si>
  <si>
    <t>周美舟</t>
  </si>
  <si>
    <t>秦丽华</t>
  </si>
  <si>
    <t>新裕</t>
  </si>
  <si>
    <t>邹卫中</t>
  </si>
  <si>
    <t>姜明喜</t>
  </si>
  <si>
    <t>陈德俊</t>
  </si>
  <si>
    <t>周小五</t>
  </si>
  <si>
    <t>汪玉国</t>
  </si>
  <si>
    <t>余中月</t>
  </si>
  <si>
    <t>杨明花</t>
  </si>
  <si>
    <t>张黎明</t>
  </si>
  <si>
    <t>新巷</t>
  </si>
  <si>
    <t>薛满春</t>
  </si>
  <si>
    <t>朱惠良</t>
  </si>
  <si>
    <t>新鑫</t>
  </si>
  <si>
    <t>杨金橙</t>
  </si>
  <si>
    <t>沈利</t>
  </si>
  <si>
    <t>新和</t>
  </si>
  <si>
    <t>周建忠</t>
  </si>
  <si>
    <t>叶思全</t>
  </si>
  <si>
    <t>周家桥村</t>
  </si>
  <si>
    <t>沈浜村</t>
  </si>
  <si>
    <t>常熟市金灿灿农业科技发展有限公司</t>
  </si>
  <si>
    <t>常熟市支塘镇何市禾丰园家庭农场</t>
  </si>
  <si>
    <t>沈栋青</t>
  </si>
  <si>
    <t>霍君明</t>
  </si>
  <si>
    <t>陆雪良</t>
  </si>
  <si>
    <t>陶士均</t>
  </si>
  <si>
    <t>常熟市银湖生态农业有限公司</t>
  </si>
  <si>
    <t>镇/街道</t>
    <phoneticPr fontId="1" type="noConversion"/>
  </si>
  <si>
    <t>镇合计（吨）</t>
    <phoneticPr fontId="1" type="noConversion"/>
  </si>
  <si>
    <t>支塘镇</t>
    <phoneticPr fontId="1" type="noConversion"/>
  </si>
  <si>
    <t>碧溪街道</t>
    <phoneticPr fontId="2" type="noConversion"/>
  </si>
  <si>
    <t>海虞镇</t>
    <phoneticPr fontId="1" type="noConversion"/>
  </si>
  <si>
    <t>梅李镇</t>
    <phoneticPr fontId="1" type="noConversion"/>
  </si>
  <si>
    <t>尚湖镇</t>
    <phoneticPr fontId="1" type="noConversion"/>
  </si>
  <si>
    <t>合计</t>
    <phoneticPr fontId="1" type="noConversion"/>
  </si>
  <si>
    <t>港南村</t>
    <phoneticPr fontId="1" type="noConversion"/>
  </si>
  <si>
    <t>2026年常熟市部级科学施肥增效项目物化补贴拟分配表（氮钾肥）</t>
    <phoneticPr fontId="1" type="noConversion"/>
  </si>
  <si>
    <t>1377620**68</t>
    <phoneticPr fontId="1" type="noConversion"/>
  </si>
  <si>
    <t>1361623**82</t>
    <phoneticPr fontId="1" type="noConversion"/>
  </si>
  <si>
    <t>1386231**46</t>
    <phoneticPr fontId="1" type="noConversion"/>
  </si>
  <si>
    <t>1391562**64</t>
    <phoneticPr fontId="1" type="noConversion"/>
  </si>
  <si>
    <t>1801560**10</t>
  </si>
  <si>
    <t>1801560**10</t>
    <phoneticPr fontId="1" type="noConversion"/>
  </si>
  <si>
    <t>1386232**17</t>
    <phoneticPr fontId="1" type="noConversion"/>
  </si>
  <si>
    <t>1560157**22</t>
    <phoneticPr fontId="1" type="noConversion"/>
  </si>
  <si>
    <t>1396231**82</t>
    <phoneticPr fontId="1" type="noConversion"/>
  </si>
  <si>
    <t>1373627**68</t>
    <phoneticPr fontId="1" type="noConversion"/>
  </si>
  <si>
    <t>1377620**01</t>
    <phoneticPr fontId="1" type="noConversion"/>
  </si>
  <si>
    <t>1738887**00</t>
    <phoneticPr fontId="1" type="noConversion"/>
  </si>
  <si>
    <t>1885272**23</t>
    <phoneticPr fontId="1" type="noConversion"/>
  </si>
  <si>
    <t>1381281**09</t>
    <phoneticPr fontId="1" type="noConversion"/>
  </si>
  <si>
    <t>1390623**14</t>
    <phoneticPr fontId="1" type="noConversion"/>
  </si>
  <si>
    <t>1381492**03</t>
    <phoneticPr fontId="1" type="noConversion"/>
  </si>
  <si>
    <t>1390623**13</t>
    <phoneticPr fontId="1" type="noConversion"/>
  </si>
  <si>
    <t>1386225**00</t>
    <phoneticPr fontId="1" type="noConversion"/>
  </si>
  <si>
    <t>1381320**86</t>
    <phoneticPr fontId="1" type="noConversion"/>
  </si>
  <si>
    <t>1896232**19</t>
    <phoneticPr fontId="1" type="noConversion"/>
  </si>
  <si>
    <t>1370623**18</t>
    <phoneticPr fontId="1" type="noConversion"/>
  </si>
  <si>
    <t>1891364**11</t>
    <phoneticPr fontId="1" type="noConversion"/>
  </si>
  <si>
    <t>1396236**82</t>
    <phoneticPr fontId="1" type="noConversion"/>
  </si>
  <si>
    <t>1396234**86</t>
  </si>
  <si>
    <t>1396234**86</t>
    <phoneticPr fontId="1" type="noConversion"/>
  </si>
  <si>
    <t>1891564**07</t>
    <phoneticPr fontId="1" type="noConversion"/>
  </si>
  <si>
    <t>1891564**09</t>
    <phoneticPr fontId="1" type="noConversion"/>
  </si>
  <si>
    <t>1377303**37</t>
    <phoneticPr fontId="1" type="noConversion"/>
  </si>
  <si>
    <t>1377302**58</t>
    <phoneticPr fontId="1" type="noConversion"/>
  </si>
  <si>
    <t>1893610**37</t>
    <phoneticPr fontId="1" type="noConversion"/>
  </si>
  <si>
    <t>1339082**37</t>
    <phoneticPr fontId="1" type="noConversion"/>
  </si>
  <si>
    <t>1391366**16</t>
    <phoneticPr fontId="1" type="noConversion"/>
  </si>
  <si>
    <t>1381493**32</t>
    <phoneticPr fontId="1" type="noConversion"/>
  </si>
  <si>
    <t>1377302**62</t>
    <phoneticPr fontId="1" type="noConversion"/>
  </si>
  <si>
    <t>13601577**76</t>
    <phoneticPr fontId="1" type="noConversion"/>
  </si>
  <si>
    <t>1391362**36</t>
    <phoneticPr fontId="1" type="noConversion"/>
  </si>
  <si>
    <t>1308352**10</t>
    <phoneticPr fontId="1" type="noConversion"/>
  </si>
  <si>
    <t>1377307**77</t>
    <phoneticPr fontId="1" type="noConversion"/>
  </si>
  <si>
    <t>1381495**89</t>
    <phoneticPr fontId="1" type="noConversion"/>
  </si>
  <si>
    <t>1396234**16</t>
    <phoneticPr fontId="1" type="noConversion"/>
  </si>
  <si>
    <t>1396248**67</t>
    <phoneticPr fontId="1" type="noConversion"/>
  </si>
  <si>
    <t>1550167**47</t>
    <phoneticPr fontId="1" type="noConversion"/>
  </si>
  <si>
    <t>1391545**13</t>
    <phoneticPr fontId="1" type="noConversion"/>
  </si>
  <si>
    <t>1391362**72</t>
    <phoneticPr fontId="1" type="noConversion"/>
  </si>
  <si>
    <t>1830556**77</t>
    <phoneticPr fontId="1" type="noConversion"/>
  </si>
  <si>
    <t>1801368**89</t>
    <phoneticPr fontId="1" type="noConversion"/>
  </si>
  <si>
    <t>1585157**51</t>
    <phoneticPr fontId="1" type="noConversion"/>
  </si>
  <si>
    <t>1505030**78</t>
    <phoneticPr fontId="1" type="noConversion"/>
  </si>
  <si>
    <t>1515177**53</t>
    <phoneticPr fontId="1" type="noConversion"/>
  </si>
  <si>
    <t>1317941**85</t>
    <phoneticPr fontId="1" type="noConversion"/>
  </si>
  <si>
    <t>1391861**85</t>
    <phoneticPr fontId="1" type="noConversion"/>
  </si>
  <si>
    <t>1896238**95</t>
    <phoneticPr fontId="1" type="noConversion"/>
  </si>
  <si>
    <t>1526239**35</t>
    <phoneticPr fontId="1" type="noConversion"/>
  </si>
  <si>
    <t>1377309**58</t>
  </si>
  <si>
    <t>1391564**42</t>
  </si>
  <si>
    <t>1377622**93</t>
  </si>
  <si>
    <t>1396234**09</t>
  </si>
  <si>
    <t>1891562**20</t>
  </si>
  <si>
    <t>1391493**65</t>
  </si>
  <si>
    <t>1361623**29</t>
  </si>
  <si>
    <t>1531246**81</t>
  </si>
  <si>
    <t>1390157**27</t>
  </si>
  <si>
    <t>1350623**44</t>
  </si>
  <si>
    <t>1381496**57</t>
  </si>
  <si>
    <t>1866227**23</t>
  </si>
  <si>
    <t>1322222**90</t>
  </si>
  <si>
    <t>1381280**62</t>
  </si>
  <si>
    <t>1855063**06</t>
  </si>
  <si>
    <t>1396230**26</t>
  </si>
  <si>
    <t>1538587**13</t>
  </si>
  <si>
    <t>1850629**33</t>
  </si>
  <si>
    <t>1550139**99</t>
  </si>
  <si>
    <t>1505036**19</t>
  </si>
  <si>
    <t>1381492**00</t>
  </si>
  <si>
    <t>1381296**38</t>
  </si>
  <si>
    <t>1891365**93</t>
  </si>
  <si>
    <t>1391368**30</t>
  </si>
  <si>
    <t>1381499**41</t>
  </si>
  <si>
    <t>1396234**95</t>
  </si>
  <si>
    <t>1370623**66</t>
  </si>
  <si>
    <t>1891545**06</t>
  </si>
  <si>
    <t>1537184**06</t>
  </si>
  <si>
    <t>1304189**78</t>
  </si>
  <si>
    <t>1515178**13</t>
  </si>
  <si>
    <t>1391565**96</t>
  </si>
  <si>
    <t>1585158**82</t>
  </si>
  <si>
    <t>1309265**71</t>
  </si>
  <si>
    <t>1826175**68</t>
  </si>
  <si>
    <t>1381282**80</t>
  </si>
  <si>
    <t>1891566**88</t>
  </si>
  <si>
    <t>1381528**55</t>
  </si>
  <si>
    <t>1896231**41</t>
  </si>
  <si>
    <t>1386234**20</t>
  </si>
  <si>
    <t>1386231**26</t>
  </si>
  <si>
    <t>1391561**52</t>
  </si>
  <si>
    <t>1386224**71</t>
  </si>
  <si>
    <t>1350623**29</t>
  </si>
  <si>
    <t>1381496**39</t>
  </si>
  <si>
    <t>1396248**89</t>
  </si>
  <si>
    <t>1303253**02</t>
  </si>
  <si>
    <t>1386230**79</t>
  </si>
  <si>
    <t>1396237**62</t>
  </si>
  <si>
    <t>1391565**01</t>
  </si>
  <si>
    <t>1891564**65</t>
  </si>
  <si>
    <t>1391545**46</t>
  </si>
  <si>
    <t>1377308**03</t>
  </si>
  <si>
    <t>1308252**08</t>
  </si>
  <si>
    <t>1531246**05</t>
  </si>
  <si>
    <t>1891492**63</t>
  </si>
  <si>
    <t>1301382**83</t>
  </si>
  <si>
    <t>1770623**25</t>
  </si>
  <si>
    <t>1516257**82</t>
  </si>
  <si>
    <t>2568**18</t>
  </si>
  <si>
    <t>1386236**88</t>
  </si>
  <si>
    <t>1319662**97</t>
  </si>
  <si>
    <t>1896231**31</t>
  </si>
  <si>
    <t>1525032**23</t>
  </si>
  <si>
    <t>1585083**80</t>
  </si>
  <si>
    <t>1891314**71</t>
  </si>
  <si>
    <t>1863970**45</t>
  </si>
  <si>
    <t>1826212**86</t>
  </si>
  <si>
    <t>1860623**17</t>
  </si>
  <si>
    <t>1391561**87</t>
  </si>
  <si>
    <t>1391368**75</t>
  </si>
  <si>
    <t>1303252**08</t>
  </si>
  <si>
    <t>1805180**36</t>
  </si>
  <si>
    <t>1386235**75</t>
  </si>
  <si>
    <t>1391367**99</t>
  </si>
  <si>
    <t>1391565**51</t>
  </si>
  <si>
    <t>1391566**11</t>
  </si>
  <si>
    <t>1891563**22</t>
  </si>
  <si>
    <t>1377307**58</t>
  </si>
  <si>
    <t>1835245**28</t>
  </si>
  <si>
    <t>1873401**88</t>
  </si>
  <si>
    <t>1308318**62</t>
  </si>
  <si>
    <t>1337517**65</t>
  </si>
  <si>
    <t>1386252**52</t>
  </si>
  <si>
    <t>1555789**87</t>
  </si>
  <si>
    <t>1896233**32</t>
  </si>
  <si>
    <t>1304182**36</t>
  </si>
  <si>
    <t>1391561**56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</si>
</sst>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u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/>
  </cellStyleXfs>
  <cellXfs count="28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4" fillId="0" borderId="1" xfId="3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">
    <cellStyle name="常规" xfId="0" builtinId="0"/>
    <cellStyle name="常规 2" xfId="2"/>
    <cellStyle name="常规 3" xfId="3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"/>
  <sheetViews>
    <sheetView tabSelected="1" topLeftCell="A10" zoomScale="85" zoomScaleNormal="85" workbookViewId="0">
      <selection activeCell="A19" sqref="A19:XFD19"/>
    </sheetView>
  </sheetViews>
  <sheetFormatPr defaultColWidth="9" defaultRowHeight="27.95" customHeight="1" x14ac:dyDescent="0.15"/>
  <cols>
    <col min="1" max="1" width="9" style="2"/>
    <col min="2" max="2" width="11.75" style="2" customWidth="1"/>
    <col min="3" max="3" width="18.375" style="2" customWidth="1"/>
    <col min="4" max="4" width="21.25" style="2" customWidth="1"/>
    <col min="5" max="5" width="14.125" style="2" customWidth="1"/>
    <col min="6" max="6" width="15.625" style="2" customWidth="1"/>
    <col min="7" max="7" width="17.875" style="2" customWidth="1"/>
    <col min="8" max="8" width="16" style="2" customWidth="1"/>
    <col min="9" max="9" width="15.5" style="2" customWidth="1"/>
    <col min="10" max="16384" width="9" style="2"/>
  </cols>
  <sheetData>
    <row r="1" spans="1:9" ht="83.25" customHeight="1" x14ac:dyDescent="0.15">
      <c r="A1" s="23" t="s">
        <v>233</v>
      </c>
      <c r="B1" s="23"/>
      <c r="C1" s="24"/>
      <c r="D1" s="24"/>
      <c r="E1" s="24"/>
      <c r="F1" s="24"/>
      <c r="G1" s="24"/>
      <c r="H1" s="24"/>
      <c r="I1" s="25"/>
    </row>
    <row r="2" spans="1:9" ht="36.75" customHeight="1" x14ac:dyDescent="0.15">
      <c r="A2" s="6" t="s">
        <v>0</v>
      </c>
      <c r="B2" s="6" t="s">
        <v>224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7" t="s">
        <v>225</v>
      </c>
    </row>
    <row r="3" spans="1:9" ht="36.75" customHeight="1" x14ac:dyDescent="0.15">
      <c r="A3" s="20" t="s">
        <v>231</v>
      </c>
      <c r="B3" s="22"/>
      <c r="C3" s="22"/>
      <c r="D3" s="22"/>
      <c r="E3" s="6"/>
      <c r="F3" s="6">
        <f>SUM(F4:F154)</f>
        <v>42440</v>
      </c>
      <c r="G3" s="6">
        <f>SUM(G4:G154)</f>
        <v>848800</v>
      </c>
      <c r="H3" s="6"/>
      <c r="I3" s="7">
        <f>SUM(I4:I154)</f>
        <v>848.8</v>
      </c>
    </row>
    <row r="4" spans="1:9" ht="23.25" customHeight="1" x14ac:dyDescent="0.15">
      <c r="A4" s="6">
        <v>1</v>
      </c>
      <c r="B4" s="6" t="s">
        <v>226</v>
      </c>
      <c r="C4" s="6" t="s">
        <v>7</v>
      </c>
      <c r="D4" s="6" t="s">
        <v>8</v>
      </c>
      <c r="E4" s="6">
        <v>284.13</v>
      </c>
      <c r="F4" s="6">
        <f>G4/20</f>
        <v>120</v>
      </c>
      <c r="G4" s="6">
        <v>2400</v>
      </c>
      <c r="H4" s="11" t="s">
        <v>235</v>
      </c>
      <c r="I4" s="26">
        <v>94.2</v>
      </c>
    </row>
    <row r="5" spans="1:9" ht="23.25" customHeight="1" x14ac:dyDescent="0.15">
      <c r="A5" s="6">
        <v>2</v>
      </c>
      <c r="B5" s="6" t="s">
        <v>226</v>
      </c>
      <c r="C5" s="6" t="s">
        <v>7</v>
      </c>
      <c r="D5" s="6" t="s">
        <v>9</v>
      </c>
      <c r="E5" s="6">
        <v>93.92</v>
      </c>
      <c r="F5" s="6">
        <f t="shared" ref="F5:F67" si="0">G5/20</f>
        <v>80</v>
      </c>
      <c r="G5" s="6">
        <v>1600</v>
      </c>
      <c r="H5" s="11" t="s">
        <v>234</v>
      </c>
      <c r="I5" s="27"/>
    </row>
    <row r="6" spans="1:9" ht="41.25" customHeight="1" x14ac:dyDescent="0.15">
      <c r="A6" s="6">
        <v>3</v>
      </c>
      <c r="B6" s="6" t="s">
        <v>226</v>
      </c>
      <c r="C6" s="6" t="s">
        <v>10</v>
      </c>
      <c r="D6" s="6" t="s">
        <v>11</v>
      </c>
      <c r="E6" s="6">
        <v>3600</v>
      </c>
      <c r="F6" s="6">
        <f t="shared" si="0"/>
        <v>1600</v>
      </c>
      <c r="G6" s="6">
        <v>32000</v>
      </c>
      <c r="H6" s="11" t="s">
        <v>236</v>
      </c>
      <c r="I6" s="27"/>
    </row>
    <row r="7" spans="1:9" ht="32.25" customHeight="1" x14ac:dyDescent="0.15">
      <c r="A7" s="6">
        <v>4</v>
      </c>
      <c r="B7" s="6" t="s">
        <v>226</v>
      </c>
      <c r="C7" s="6" t="s">
        <v>12</v>
      </c>
      <c r="D7" s="6" t="s">
        <v>13</v>
      </c>
      <c r="E7" s="6">
        <v>920.03</v>
      </c>
      <c r="F7" s="6">
        <f t="shared" si="0"/>
        <v>640</v>
      </c>
      <c r="G7" s="6">
        <v>12800</v>
      </c>
      <c r="H7" s="11" t="s">
        <v>237</v>
      </c>
      <c r="I7" s="27"/>
    </row>
    <row r="8" spans="1:9" ht="23.25" customHeight="1" x14ac:dyDescent="0.15">
      <c r="A8" s="6">
        <v>5</v>
      </c>
      <c r="B8" s="6" t="s">
        <v>226</v>
      </c>
      <c r="C8" s="6" t="s">
        <v>14</v>
      </c>
      <c r="D8" s="6" t="s">
        <v>15</v>
      </c>
      <c r="E8" s="6">
        <v>259.55</v>
      </c>
      <c r="F8" s="6">
        <f t="shared" si="0"/>
        <v>180</v>
      </c>
      <c r="G8" s="6">
        <v>3600</v>
      </c>
      <c r="H8" s="11" t="s">
        <v>239</v>
      </c>
      <c r="I8" s="27"/>
    </row>
    <row r="9" spans="1:9" ht="23.25" customHeight="1" x14ac:dyDescent="0.15">
      <c r="A9" s="6">
        <v>6</v>
      </c>
      <c r="B9" s="6" t="s">
        <v>226</v>
      </c>
      <c r="C9" s="6" t="s">
        <v>14</v>
      </c>
      <c r="D9" s="6" t="s">
        <v>16</v>
      </c>
      <c r="E9" s="6">
        <v>255.13</v>
      </c>
      <c r="F9" s="6">
        <f t="shared" si="0"/>
        <v>180</v>
      </c>
      <c r="G9" s="6">
        <v>3600</v>
      </c>
      <c r="H9" s="11" t="s">
        <v>240</v>
      </c>
      <c r="I9" s="27"/>
    </row>
    <row r="10" spans="1:9" ht="23.25" customHeight="1" x14ac:dyDescent="0.15">
      <c r="A10" s="6">
        <v>7</v>
      </c>
      <c r="B10" s="6" t="s">
        <v>226</v>
      </c>
      <c r="C10" s="6" t="s">
        <v>17</v>
      </c>
      <c r="D10" s="6" t="s">
        <v>18</v>
      </c>
      <c r="E10" s="6">
        <v>805</v>
      </c>
      <c r="F10" s="6">
        <f t="shared" si="0"/>
        <v>560</v>
      </c>
      <c r="G10" s="6">
        <v>11200</v>
      </c>
      <c r="H10" s="11" t="s">
        <v>241</v>
      </c>
      <c r="I10" s="27"/>
    </row>
    <row r="11" spans="1:9" ht="23.25" customHeight="1" x14ac:dyDescent="0.15">
      <c r="A11" s="6">
        <v>8</v>
      </c>
      <c r="B11" s="6" t="s">
        <v>226</v>
      </c>
      <c r="C11" s="6" t="s">
        <v>17</v>
      </c>
      <c r="D11" s="6" t="s">
        <v>19</v>
      </c>
      <c r="E11" s="6">
        <v>203.77</v>
      </c>
      <c r="F11" s="6">
        <f t="shared" si="0"/>
        <v>80</v>
      </c>
      <c r="G11" s="6">
        <v>1600</v>
      </c>
      <c r="H11" s="11" t="s">
        <v>242</v>
      </c>
      <c r="I11" s="27"/>
    </row>
    <row r="12" spans="1:9" ht="23.25" customHeight="1" x14ac:dyDescent="0.15">
      <c r="A12" s="6">
        <v>9</v>
      </c>
      <c r="B12" s="6" t="s">
        <v>226</v>
      </c>
      <c r="C12" s="6" t="s">
        <v>20</v>
      </c>
      <c r="D12" s="6" t="s">
        <v>21</v>
      </c>
      <c r="E12" s="6">
        <v>80</v>
      </c>
      <c r="F12" s="6">
        <f t="shared" si="0"/>
        <v>40</v>
      </c>
      <c r="G12" s="6">
        <v>800</v>
      </c>
      <c r="H12" s="11" t="s">
        <v>243</v>
      </c>
      <c r="I12" s="27"/>
    </row>
    <row r="13" spans="1:9" ht="23.25" customHeight="1" x14ac:dyDescent="0.15">
      <c r="A13" s="6">
        <v>10</v>
      </c>
      <c r="B13" s="6" t="s">
        <v>226</v>
      </c>
      <c r="C13" s="6" t="s">
        <v>20</v>
      </c>
      <c r="D13" s="6" t="s">
        <v>22</v>
      </c>
      <c r="E13" s="6">
        <v>350</v>
      </c>
      <c r="F13" s="6">
        <f t="shared" si="0"/>
        <v>140</v>
      </c>
      <c r="G13" s="6">
        <v>2800</v>
      </c>
      <c r="H13" s="11" t="s">
        <v>244</v>
      </c>
      <c r="I13" s="27"/>
    </row>
    <row r="14" spans="1:9" ht="23.25" customHeight="1" x14ac:dyDescent="0.15">
      <c r="A14" s="6">
        <v>11</v>
      </c>
      <c r="B14" s="6" t="s">
        <v>226</v>
      </c>
      <c r="C14" s="6" t="s">
        <v>23</v>
      </c>
      <c r="D14" s="6" t="s">
        <v>24</v>
      </c>
      <c r="E14" s="6">
        <v>213</v>
      </c>
      <c r="F14" s="6">
        <f t="shared" si="0"/>
        <v>120</v>
      </c>
      <c r="G14" s="6">
        <v>2400</v>
      </c>
      <c r="H14" s="11" t="s">
        <v>245</v>
      </c>
      <c r="I14" s="27"/>
    </row>
    <row r="15" spans="1:9" ht="23.25" customHeight="1" x14ac:dyDescent="0.15">
      <c r="A15" s="6">
        <v>12</v>
      </c>
      <c r="B15" s="6" t="s">
        <v>226</v>
      </c>
      <c r="C15" s="6" t="s">
        <v>25</v>
      </c>
      <c r="D15" s="6" t="s">
        <v>11</v>
      </c>
      <c r="E15" s="6">
        <v>1926</v>
      </c>
      <c r="F15" s="6">
        <f t="shared" si="0"/>
        <v>110</v>
      </c>
      <c r="G15" s="6">
        <v>2200</v>
      </c>
      <c r="H15" s="11" t="s">
        <v>246</v>
      </c>
      <c r="I15" s="27"/>
    </row>
    <row r="16" spans="1:9" ht="23.25" customHeight="1" x14ac:dyDescent="0.15">
      <c r="A16" s="6">
        <v>13</v>
      </c>
      <c r="B16" s="6" t="s">
        <v>226</v>
      </c>
      <c r="C16" s="6" t="s">
        <v>14</v>
      </c>
      <c r="D16" s="6" t="s">
        <v>172</v>
      </c>
      <c r="E16" s="6">
        <v>393.01</v>
      </c>
      <c r="F16" s="6">
        <f t="shared" si="0"/>
        <v>220</v>
      </c>
      <c r="G16" s="6">
        <v>4400</v>
      </c>
      <c r="H16" s="11" t="s">
        <v>247</v>
      </c>
      <c r="I16" s="27"/>
    </row>
    <row r="17" spans="1:9" ht="23.25" customHeight="1" x14ac:dyDescent="0.15">
      <c r="A17" s="6">
        <v>14</v>
      </c>
      <c r="B17" s="6" t="s">
        <v>226</v>
      </c>
      <c r="C17" s="6" t="s">
        <v>14</v>
      </c>
      <c r="D17" s="6" t="s">
        <v>218</v>
      </c>
      <c r="E17" s="6">
        <v>642</v>
      </c>
      <c r="F17" s="6">
        <f t="shared" si="0"/>
        <v>420</v>
      </c>
      <c r="G17" s="6">
        <v>8400</v>
      </c>
      <c r="H17" s="11" t="s">
        <v>248</v>
      </c>
      <c r="I17" s="27"/>
    </row>
    <row r="18" spans="1:9" ht="23.25" customHeight="1" x14ac:dyDescent="0.15">
      <c r="A18" s="6">
        <v>15</v>
      </c>
      <c r="B18" s="6" t="s">
        <v>226</v>
      </c>
      <c r="C18" s="6" t="s">
        <v>26</v>
      </c>
      <c r="D18" s="6" t="s">
        <v>219</v>
      </c>
      <c r="E18" s="6">
        <v>243</v>
      </c>
      <c r="F18" s="6">
        <f t="shared" si="0"/>
        <v>80</v>
      </c>
      <c r="G18" s="6">
        <v>1600</v>
      </c>
      <c r="H18" s="11" t="s">
        <v>249</v>
      </c>
      <c r="I18" s="27"/>
    </row>
    <row r="19" spans="1:9" ht="23.25" customHeight="1" x14ac:dyDescent="0.15">
      <c r="A19" s="6">
        <v>16</v>
      </c>
      <c r="B19" s="6" t="s">
        <v>226</v>
      </c>
      <c r="C19" s="6" t="s">
        <v>26</v>
      </c>
      <c r="D19" s="6" t="s">
        <v>27</v>
      </c>
      <c r="E19" s="6">
        <v>253</v>
      </c>
      <c r="F19" s="6">
        <f t="shared" si="0"/>
        <v>140</v>
      </c>
      <c r="G19" s="6">
        <v>2800</v>
      </c>
      <c r="H19" s="11" t="s">
        <v>250</v>
      </c>
      <c r="I19" s="27"/>
    </row>
    <row r="20" spans="1:9" ht="23.25" customHeight="1" x14ac:dyDescent="0.15">
      <c r="A20" s="6">
        <v>17</v>
      </c>
      <c r="B20" s="7" t="s">
        <v>31</v>
      </c>
      <c r="C20" s="6" t="s">
        <v>28</v>
      </c>
      <c r="D20" s="20" t="s">
        <v>29</v>
      </c>
      <c r="E20" s="6">
        <v>510</v>
      </c>
      <c r="F20" s="6">
        <f t="shared" si="0"/>
        <v>360</v>
      </c>
      <c r="G20" s="6">
        <v>7200</v>
      </c>
      <c r="H20" s="21" t="s">
        <v>251</v>
      </c>
      <c r="I20" s="26">
        <v>9.6</v>
      </c>
    </row>
    <row r="21" spans="1:9" ht="23.25" customHeight="1" x14ac:dyDescent="0.15">
      <c r="A21" s="6">
        <v>18</v>
      </c>
      <c r="B21" s="7" t="s">
        <v>31</v>
      </c>
      <c r="C21" s="6" t="s">
        <v>30</v>
      </c>
      <c r="D21" s="20"/>
      <c r="E21" s="6">
        <v>170</v>
      </c>
      <c r="F21" s="6">
        <f t="shared" si="0"/>
        <v>120</v>
      </c>
      <c r="G21" s="6">
        <v>2400</v>
      </c>
      <c r="H21" s="21"/>
      <c r="I21" s="27"/>
    </row>
    <row r="22" spans="1:9" ht="23.25" customHeight="1" x14ac:dyDescent="0.15">
      <c r="A22" s="6">
        <v>19</v>
      </c>
      <c r="B22" s="7" t="s">
        <v>39</v>
      </c>
      <c r="C22" s="6" t="s">
        <v>32</v>
      </c>
      <c r="D22" s="6" t="s">
        <v>33</v>
      </c>
      <c r="E22" s="6">
        <v>496</v>
      </c>
      <c r="F22" s="6">
        <f t="shared" si="0"/>
        <v>360</v>
      </c>
      <c r="G22" s="6">
        <v>7200</v>
      </c>
      <c r="H22" s="11" t="s">
        <v>252</v>
      </c>
      <c r="I22" s="26">
        <v>78.400000000000006</v>
      </c>
    </row>
    <row r="23" spans="1:9" ht="23.25" customHeight="1" x14ac:dyDescent="0.15">
      <c r="A23" s="6">
        <v>20</v>
      </c>
      <c r="B23" s="7" t="s">
        <v>39</v>
      </c>
      <c r="C23" s="6" t="s">
        <v>32</v>
      </c>
      <c r="D23" s="6" t="s">
        <v>34</v>
      </c>
      <c r="E23" s="6">
        <v>95</v>
      </c>
      <c r="F23" s="6">
        <f t="shared" si="0"/>
        <v>80</v>
      </c>
      <c r="G23" s="6">
        <v>1600</v>
      </c>
      <c r="H23" s="11" t="s">
        <v>253</v>
      </c>
      <c r="I23" s="27"/>
    </row>
    <row r="24" spans="1:9" ht="23.25" customHeight="1" x14ac:dyDescent="0.15">
      <c r="A24" s="6">
        <v>21</v>
      </c>
      <c r="B24" s="7" t="s">
        <v>39</v>
      </c>
      <c r="C24" s="6" t="s">
        <v>35</v>
      </c>
      <c r="D24" s="6" t="s">
        <v>36</v>
      </c>
      <c r="E24" s="6">
        <v>415.07</v>
      </c>
      <c r="F24" s="6">
        <f t="shared" si="0"/>
        <v>300</v>
      </c>
      <c r="G24" s="6">
        <v>6000</v>
      </c>
      <c r="H24" s="11" t="s">
        <v>254</v>
      </c>
      <c r="I24" s="27"/>
    </row>
    <row r="25" spans="1:9" ht="23.25" customHeight="1" x14ac:dyDescent="0.15">
      <c r="A25" s="6">
        <v>22</v>
      </c>
      <c r="B25" s="7" t="s">
        <v>39</v>
      </c>
      <c r="C25" s="6" t="s">
        <v>37</v>
      </c>
      <c r="D25" s="6" t="s">
        <v>38</v>
      </c>
      <c r="E25" s="6">
        <v>4210.66</v>
      </c>
      <c r="F25" s="6">
        <f t="shared" si="0"/>
        <v>2820</v>
      </c>
      <c r="G25" s="6">
        <v>56400</v>
      </c>
      <c r="H25" s="11" t="s">
        <v>255</v>
      </c>
      <c r="I25" s="27"/>
    </row>
    <row r="26" spans="1:9" ht="23.25" customHeight="1" x14ac:dyDescent="0.15">
      <c r="A26" s="6">
        <v>23</v>
      </c>
      <c r="B26" s="7" t="s">
        <v>39</v>
      </c>
      <c r="C26" s="6" t="s">
        <v>40</v>
      </c>
      <c r="D26" s="6" t="s">
        <v>223</v>
      </c>
      <c r="E26" s="6">
        <v>1116.76</v>
      </c>
      <c r="F26" s="6">
        <f t="shared" si="0"/>
        <v>360</v>
      </c>
      <c r="G26" s="6">
        <v>7200</v>
      </c>
      <c r="H26" s="11" t="s">
        <v>256</v>
      </c>
      <c r="I26" s="27"/>
    </row>
    <row r="27" spans="1:9" ht="23.25" customHeight="1" x14ac:dyDescent="0.15">
      <c r="A27" s="6">
        <v>24</v>
      </c>
      <c r="B27" s="7" t="s">
        <v>227</v>
      </c>
      <c r="C27" s="1" t="s">
        <v>42</v>
      </c>
      <c r="D27" s="6" t="s">
        <v>43</v>
      </c>
      <c r="E27" s="16">
        <v>940</v>
      </c>
      <c r="F27" s="6">
        <f t="shared" si="0"/>
        <v>660</v>
      </c>
      <c r="G27" s="6">
        <v>13200</v>
      </c>
      <c r="H27" s="17" t="s">
        <v>258</v>
      </c>
      <c r="I27" s="26">
        <v>56.8</v>
      </c>
    </row>
    <row r="28" spans="1:9" ht="23.25" customHeight="1" x14ac:dyDescent="0.15">
      <c r="A28" s="6">
        <v>25</v>
      </c>
      <c r="B28" s="7" t="s">
        <v>227</v>
      </c>
      <c r="C28" s="1" t="s">
        <v>44</v>
      </c>
      <c r="D28" s="6" t="s">
        <v>43</v>
      </c>
      <c r="E28" s="16">
        <v>80</v>
      </c>
      <c r="F28" s="6">
        <f t="shared" si="0"/>
        <v>60</v>
      </c>
      <c r="G28" s="6">
        <v>1200</v>
      </c>
      <c r="H28" s="17" t="s">
        <v>258</v>
      </c>
      <c r="I28" s="27"/>
    </row>
    <row r="29" spans="1:9" ht="23.25" customHeight="1" x14ac:dyDescent="0.15">
      <c r="A29" s="6">
        <v>26</v>
      </c>
      <c r="B29" s="7" t="s">
        <v>227</v>
      </c>
      <c r="C29" s="6" t="s">
        <v>45</v>
      </c>
      <c r="D29" s="6" t="s">
        <v>46</v>
      </c>
      <c r="E29" s="6">
        <v>2523.4</v>
      </c>
      <c r="F29" s="6">
        <f t="shared" si="0"/>
        <v>1120</v>
      </c>
      <c r="G29" s="6">
        <v>22400</v>
      </c>
      <c r="H29" s="11" t="s">
        <v>282</v>
      </c>
      <c r="I29" s="27"/>
    </row>
    <row r="30" spans="1:9" ht="23.25" customHeight="1" x14ac:dyDescent="0.15">
      <c r="A30" s="6">
        <v>27</v>
      </c>
      <c r="B30" s="7" t="s">
        <v>227</v>
      </c>
      <c r="C30" s="6" t="s">
        <v>47</v>
      </c>
      <c r="D30" s="6" t="s">
        <v>48</v>
      </c>
      <c r="E30" s="6">
        <v>699.75</v>
      </c>
      <c r="F30" s="6">
        <f t="shared" si="0"/>
        <v>500</v>
      </c>
      <c r="G30" s="6">
        <v>10000</v>
      </c>
      <c r="H30" s="11" t="s">
        <v>283</v>
      </c>
      <c r="I30" s="27"/>
    </row>
    <row r="31" spans="1:9" ht="23.25" customHeight="1" x14ac:dyDescent="0.15">
      <c r="A31" s="6">
        <v>28</v>
      </c>
      <c r="B31" s="7" t="s">
        <v>227</v>
      </c>
      <c r="C31" s="6" t="s">
        <v>49</v>
      </c>
      <c r="D31" s="3" t="s">
        <v>50</v>
      </c>
      <c r="E31" s="4">
        <v>470.74</v>
      </c>
      <c r="F31" s="6">
        <f t="shared" si="0"/>
        <v>200</v>
      </c>
      <c r="G31" s="6">
        <v>4000</v>
      </c>
      <c r="H31" s="8" t="s">
        <v>283</v>
      </c>
      <c r="I31" s="27"/>
    </row>
    <row r="32" spans="1:9" ht="23.25" customHeight="1" x14ac:dyDescent="0.15">
      <c r="A32" s="6">
        <v>29</v>
      </c>
      <c r="B32" s="7" t="s">
        <v>227</v>
      </c>
      <c r="C32" s="6" t="s">
        <v>49</v>
      </c>
      <c r="D32" s="3" t="s">
        <v>51</v>
      </c>
      <c r="E32" s="4">
        <v>160</v>
      </c>
      <c r="F32" s="6">
        <f t="shared" si="0"/>
        <v>120</v>
      </c>
      <c r="G32" s="6">
        <v>2400</v>
      </c>
      <c r="H32" s="12" t="s">
        <v>284</v>
      </c>
      <c r="I32" s="27"/>
    </row>
    <row r="33" spans="1:9" ht="23.25" customHeight="1" x14ac:dyDescent="0.15">
      <c r="A33" s="6">
        <v>30</v>
      </c>
      <c r="B33" s="7" t="s">
        <v>227</v>
      </c>
      <c r="C33" s="6" t="s">
        <v>232</v>
      </c>
      <c r="D33" s="6" t="s">
        <v>52</v>
      </c>
      <c r="E33" s="6">
        <v>84.28</v>
      </c>
      <c r="F33" s="6">
        <v>80</v>
      </c>
      <c r="G33" s="6">
        <v>1600</v>
      </c>
      <c r="H33" s="11" t="s">
        <v>285</v>
      </c>
      <c r="I33" s="27"/>
    </row>
    <row r="34" spans="1:9" ht="23.25" customHeight="1" x14ac:dyDescent="0.15">
      <c r="A34" s="6">
        <v>31</v>
      </c>
      <c r="B34" s="7" t="s">
        <v>227</v>
      </c>
      <c r="C34" s="7" t="s">
        <v>215</v>
      </c>
      <c r="D34" s="6" t="s">
        <v>53</v>
      </c>
      <c r="E34" s="7">
        <v>120</v>
      </c>
      <c r="F34" s="6">
        <f t="shared" si="0"/>
        <v>100</v>
      </c>
      <c r="G34" s="7">
        <v>2000</v>
      </c>
      <c r="H34" s="13" t="s">
        <v>286</v>
      </c>
      <c r="I34" s="27"/>
    </row>
    <row r="35" spans="1:9" ht="23.25" customHeight="1" x14ac:dyDescent="0.15">
      <c r="A35" s="6">
        <v>32</v>
      </c>
      <c r="B35" s="6" t="s">
        <v>228</v>
      </c>
      <c r="C35" s="3" t="s">
        <v>54</v>
      </c>
      <c r="D35" s="3" t="s">
        <v>55</v>
      </c>
      <c r="E35" s="3">
        <v>391.98</v>
      </c>
      <c r="F35" s="6">
        <f t="shared" si="0"/>
        <v>280</v>
      </c>
      <c r="G35" s="3">
        <v>5600</v>
      </c>
      <c r="H35" s="12" t="s">
        <v>287</v>
      </c>
      <c r="I35" s="26">
        <v>78</v>
      </c>
    </row>
    <row r="36" spans="1:9" ht="23.25" customHeight="1" x14ac:dyDescent="0.15">
      <c r="A36" s="6">
        <v>33</v>
      </c>
      <c r="B36" s="6" t="s">
        <v>228</v>
      </c>
      <c r="C36" s="3" t="s">
        <v>54</v>
      </c>
      <c r="D36" s="3" t="s">
        <v>56</v>
      </c>
      <c r="E36" s="3">
        <v>639.20000000000005</v>
      </c>
      <c r="F36" s="6">
        <f t="shared" si="0"/>
        <v>220</v>
      </c>
      <c r="G36" s="3">
        <v>4400</v>
      </c>
      <c r="H36" s="12" t="s">
        <v>288</v>
      </c>
      <c r="I36" s="27"/>
    </row>
    <row r="37" spans="1:9" ht="23.25" customHeight="1" x14ac:dyDescent="0.15">
      <c r="A37" s="6">
        <v>34</v>
      </c>
      <c r="B37" s="6" t="s">
        <v>228</v>
      </c>
      <c r="C37" s="3" t="s">
        <v>57</v>
      </c>
      <c r="D37" s="3" t="s">
        <v>58</v>
      </c>
      <c r="E37" s="3">
        <v>1508.41</v>
      </c>
      <c r="F37" s="6">
        <f t="shared" si="0"/>
        <v>360</v>
      </c>
      <c r="G37" s="3">
        <v>7200</v>
      </c>
      <c r="H37" s="12" t="s">
        <v>289</v>
      </c>
      <c r="I37" s="27"/>
    </row>
    <row r="38" spans="1:9" ht="23.25" customHeight="1" x14ac:dyDescent="0.15">
      <c r="A38" s="6">
        <v>35</v>
      </c>
      <c r="B38" s="6" t="s">
        <v>228</v>
      </c>
      <c r="C38" s="3" t="s">
        <v>57</v>
      </c>
      <c r="D38" s="3" t="s">
        <v>59</v>
      </c>
      <c r="E38" s="3">
        <v>569.75</v>
      </c>
      <c r="F38" s="6">
        <f t="shared" si="0"/>
        <v>140</v>
      </c>
      <c r="G38" s="3">
        <v>2800</v>
      </c>
      <c r="H38" s="12" t="s">
        <v>290</v>
      </c>
      <c r="I38" s="27"/>
    </row>
    <row r="39" spans="1:9" ht="23.25" customHeight="1" x14ac:dyDescent="0.15">
      <c r="A39" s="6">
        <v>36</v>
      </c>
      <c r="B39" s="6" t="s">
        <v>228</v>
      </c>
      <c r="C39" s="3" t="s">
        <v>60</v>
      </c>
      <c r="D39" s="3" t="s">
        <v>61</v>
      </c>
      <c r="E39" s="3">
        <v>667.82</v>
      </c>
      <c r="F39" s="6">
        <f t="shared" si="0"/>
        <v>460</v>
      </c>
      <c r="G39" s="3">
        <v>9200</v>
      </c>
      <c r="H39" s="12" t="s">
        <v>291</v>
      </c>
      <c r="I39" s="27"/>
    </row>
    <row r="40" spans="1:9" ht="23.25" customHeight="1" x14ac:dyDescent="0.15">
      <c r="A40" s="6">
        <v>37</v>
      </c>
      <c r="B40" s="6" t="s">
        <v>228</v>
      </c>
      <c r="C40" s="3" t="s">
        <v>60</v>
      </c>
      <c r="D40" s="3" t="s">
        <v>62</v>
      </c>
      <c r="E40" s="3">
        <v>1119.02</v>
      </c>
      <c r="F40" s="6">
        <f t="shared" si="0"/>
        <v>560</v>
      </c>
      <c r="G40" s="3">
        <v>11200</v>
      </c>
      <c r="H40" s="12" t="s">
        <v>292</v>
      </c>
      <c r="I40" s="27"/>
    </row>
    <row r="41" spans="1:9" ht="23.25" customHeight="1" x14ac:dyDescent="0.15">
      <c r="A41" s="6">
        <v>38</v>
      </c>
      <c r="B41" s="6" t="s">
        <v>228</v>
      </c>
      <c r="C41" s="3" t="s">
        <v>63</v>
      </c>
      <c r="D41" s="3" t="s">
        <v>64</v>
      </c>
      <c r="E41" s="3">
        <v>1741.44</v>
      </c>
      <c r="F41" s="6">
        <f t="shared" si="0"/>
        <v>1240</v>
      </c>
      <c r="G41" s="3">
        <v>24800</v>
      </c>
      <c r="H41" s="12" t="s">
        <v>293</v>
      </c>
      <c r="I41" s="27"/>
    </row>
    <row r="42" spans="1:9" ht="23.25" customHeight="1" x14ac:dyDescent="0.15">
      <c r="A42" s="6">
        <v>39</v>
      </c>
      <c r="B42" s="6" t="s">
        <v>228</v>
      </c>
      <c r="C42" s="3" t="s">
        <v>65</v>
      </c>
      <c r="D42" s="3" t="s">
        <v>66</v>
      </c>
      <c r="E42" s="3">
        <v>357.58</v>
      </c>
      <c r="F42" s="6">
        <f t="shared" si="0"/>
        <v>260</v>
      </c>
      <c r="G42" s="3">
        <v>5200</v>
      </c>
      <c r="H42" s="12" t="s">
        <v>294</v>
      </c>
      <c r="I42" s="27"/>
    </row>
    <row r="43" spans="1:9" ht="23.25" customHeight="1" x14ac:dyDescent="0.15">
      <c r="A43" s="6">
        <v>40</v>
      </c>
      <c r="B43" s="6" t="s">
        <v>228</v>
      </c>
      <c r="C43" s="3" t="s">
        <v>67</v>
      </c>
      <c r="D43" s="3" t="s">
        <v>68</v>
      </c>
      <c r="E43" s="3">
        <v>301.29000000000002</v>
      </c>
      <c r="F43" s="6">
        <f t="shared" si="0"/>
        <v>140</v>
      </c>
      <c r="G43" s="3">
        <v>2800</v>
      </c>
      <c r="H43" s="12" t="s">
        <v>295</v>
      </c>
      <c r="I43" s="27"/>
    </row>
    <row r="44" spans="1:9" ht="23.25" customHeight="1" x14ac:dyDescent="0.15">
      <c r="A44" s="6">
        <v>41</v>
      </c>
      <c r="B44" s="6" t="s">
        <v>228</v>
      </c>
      <c r="C44" s="3" t="s">
        <v>69</v>
      </c>
      <c r="D44" s="3" t="s">
        <v>70</v>
      </c>
      <c r="E44" s="3">
        <v>356.2</v>
      </c>
      <c r="F44" s="6">
        <f t="shared" si="0"/>
        <v>240</v>
      </c>
      <c r="G44" s="3">
        <v>4800</v>
      </c>
      <c r="H44" s="12" t="s">
        <v>296</v>
      </c>
      <c r="I44" s="27"/>
    </row>
    <row r="45" spans="1:9" ht="23.25" customHeight="1" x14ac:dyDescent="0.15">
      <c r="A45" s="6">
        <v>42</v>
      </c>
      <c r="B45" s="6" t="s">
        <v>229</v>
      </c>
      <c r="C45" s="6" t="s">
        <v>71</v>
      </c>
      <c r="D45" s="18" t="s">
        <v>72</v>
      </c>
      <c r="E45" s="6">
        <v>527.54</v>
      </c>
      <c r="F45" s="6">
        <f t="shared" si="0"/>
        <v>240</v>
      </c>
      <c r="G45" s="6">
        <v>4800</v>
      </c>
      <c r="H45" s="19" t="s">
        <v>297</v>
      </c>
      <c r="I45" s="7">
        <v>4.8</v>
      </c>
    </row>
    <row r="46" spans="1:9" ht="23.25" customHeight="1" x14ac:dyDescent="0.15">
      <c r="A46" s="6">
        <v>43</v>
      </c>
      <c r="B46" s="7" t="s">
        <v>109</v>
      </c>
      <c r="C46" s="6" t="s">
        <v>73</v>
      </c>
      <c r="D46" s="4" t="s">
        <v>74</v>
      </c>
      <c r="E46" s="4">
        <v>335.24</v>
      </c>
      <c r="F46" s="6">
        <f t="shared" si="0"/>
        <v>130</v>
      </c>
      <c r="G46" s="7">
        <v>2600</v>
      </c>
      <c r="H46" s="8" t="s">
        <v>298</v>
      </c>
      <c r="I46" s="26">
        <v>91</v>
      </c>
    </row>
    <row r="47" spans="1:9" ht="23.25" customHeight="1" x14ac:dyDescent="0.15">
      <c r="A47" s="6">
        <v>44</v>
      </c>
      <c r="B47" s="7" t="s">
        <v>109</v>
      </c>
      <c r="C47" s="6" t="s">
        <v>73</v>
      </c>
      <c r="D47" s="4" t="s">
        <v>75</v>
      </c>
      <c r="E47" s="4">
        <v>443.82</v>
      </c>
      <c r="F47" s="6">
        <f t="shared" si="0"/>
        <v>200</v>
      </c>
      <c r="G47" s="7">
        <v>4000</v>
      </c>
      <c r="H47" s="8" t="s">
        <v>299</v>
      </c>
      <c r="I47" s="27"/>
    </row>
    <row r="48" spans="1:9" ht="23.25" customHeight="1" x14ac:dyDescent="0.15">
      <c r="A48" s="6">
        <v>45</v>
      </c>
      <c r="B48" s="7" t="s">
        <v>109</v>
      </c>
      <c r="C48" s="6" t="s">
        <v>73</v>
      </c>
      <c r="D48" s="4" t="s">
        <v>76</v>
      </c>
      <c r="E48" s="4">
        <v>325.05</v>
      </c>
      <c r="F48" s="6">
        <f t="shared" si="0"/>
        <v>80</v>
      </c>
      <c r="G48" s="7">
        <v>1600</v>
      </c>
      <c r="H48" s="8" t="s">
        <v>300</v>
      </c>
      <c r="I48" s="27"/>
    </row>
    <row r="49" spans="1:9" ht="23.25" customHeight="1" x14ac:dyDescent="0.15">
      <c r="A49" s="6">
        <v>46</v>
      </c>
      <c r="B49" s="7" t="s">
        <v>109</v>
      </c>
      <c r="C49" s="6" t="s">
        <v>73</v>
      </c>
      <c r="D49" s="4" t="s">
        <v>77</v>
      </c>
      <c r="E49" s="4">
        <v>290.22000000000003</v>
      </c>
      <c r="F49" s="6">
        <f t="shared" si="0"/>
        <v>100</v>
      </c>
      <c r="G49" s="7">
        <v>2000</v>
      </c>
      <c r="H49" s="8" t="s">
        <v>301</v>
      </c>
      <c r="I49" s="27"/>
    </row>
    <row r="50" spans="1:9" ht="23.25" customHeight="1" x14ac:dyDescent="0.15">
      <c r="A50" s="6">
        <v>47</v>
      </c>
      <c r="B50" s="7" t="s">
        <v>109</v>
      </c>
      <c r="C50" s="6" t="s">
        <v>73</v>
      </c>
      <c r="D50" s="4" t="s">
        <v>78</v>
      </c>
      <c r="E50" s="4">
        <v>307.97000000000003</v>
      </c>
      <c r="F50" s="6">
        <f t="shared" si="0"/>
        <v>120</v>
      </c>
      <c r="G50" s="7">
        <v>2400</v>
      </c>
      <c r="H50" s="8" t="s">
        <v>302</v>
      </c>
      <c r="I50" s="27"/>
    </row>
    <row r="51" spans="1:9" ht="23.25" customHeight="1" x14ac:dyDescent="0.15">
      <c r="A51" s="6">
        <v>48</v>
      </c>
      <c r="B51" s="7" t="s">
        <v>109</v>
      </c>
      <c r="C51" s="6" t="s">
        <v>73</v>
      </c>
      <c r="D51" s="4" t="s">
        <v>79</v>
      </c>
      <c r="E51" s="4">
        <v>273.79000000000002</v>
      </c>
      <c r="F51" s="6">
        <f t="shared" si="0"/>
        <v>200</v>
      </c>
      <c r="G51" s="7">
        <v>4000</v>
      </c>
      <c r="H51" s="8" t="s">
        <v>303</v>
      </c>
      <c r="I51" s="27"/>
    </row>
    <row r="52" spans="1:9" ht="23.25" customHeight="1" x14ac:dyDescent="0.15">
      <c r="A52" s="6">
        <v>49</v>
      </c>
      <c r="B52" s="7" t="s">
        <v>109</v>
      </c>
      <c r="C52" s="6" t="s">
        <v>73</v>
      </c>
      <c r="D52" s="4" t="s">
        <v>80</v>
      </c>
      <c r="E52" s="4">
        <v>258.97000000000003</v>
      </c>
      <c r="F52" s="6">
        <f t="shared" si="0"/>
        <v>200</v>
      </c>
      <c r="G52" s="7">
        <v>4000</v>
      </c>
      <c r="H52" s="8" t="s">
        <v>304</v>
      </c>
      <c r="I52" s="27"/>
    </row>
    <row r="53" spans="1:9" ht="23.25" customHeight="1" x14ac:dyDescent="0.15">
      <c r="A53" s="6">
        <v>50</v>
      </c>
      <c r="B53" s="7" t="s">
        <v>109</v>
      </c>
      <c r="C53" s="6" t="s">
        <v>73</v>
      </c>
      <c r="D53" s="4" t="s">
        <v>81</v>
      </c>
      <c r="E53" s="4">
        <v>221.35</v>
      </c>
      <c r="F53" s="6">
        <f t="shared" si="0"/>
        <v>160</v>
      </c>
      <c r="G53" s="7">
        <v>3200</v>
      </c>
      <c r="H53" s="8" t="s">
        <v>304</v>
      </c>
      <c r="I53" s="27"/>
    </row>
    <row r="54" spans="1:9" ht="23.25" customHeight="1" x14ac:dyDescent="0.15">
      <c r="A54" s="6">
        <v>51</v>
      </c>
      <c r="B54" s="7" t="s">
        <v>109</v>
      </c>
      <c r="C54" s="6" t="s">
        <v>82</v>
      </c>
      <c r="D54" s="6" t="s">
        <v>83</v>
      </c>
      <c r="E54" s="6">
        <v>205.24</v>
      </c>
      <c r="F54" s="6">
        <f t="shared" si="0"/>
        <v>160</v>
      </c>
      <c r="G54" s="6">
        <v>3200</v>
      </c>
      <c r="H54" s="11" t="s">
        <v>305</v>
      </c>
      <c r="I54" s="27"/>
    </row>
    <row r="55" spans="1:9" ht="23.25" customHeight="1" x14ac:dyDescent="0.15">
      <c r="A55" s="6">
        <v>52</v>
      </c>
      <c r="B55" s="7" t="s">
        <v>109</v>
      </c>
      <c r="C55" s="6" t="s">
        <v>82</v>
      </c>
      <c r="D55" s="6" t="s">
        <v>84</v>
      </c>
      <c r="E55" s="6">
        <v>216.89</v>
      </c>
      <c r="F55" s="6">
        <f t="shared" si="0"/>
        <v>160</v>
      </c>
      <c r="G55" s="6">
        <v>3200</v>
      </c>
      <c r="H55" s="11" t="s">
        <v>306</v>
      </c>
      <c r="I55" s="27"/>
    </row>
    <row r="56" spans="1:9" ht="23.25" customHeight="1" x14ac:dyDescent="0.15">
      <c r="A56" s="6">
        <v>53</v>
      </c>
      <c r="B56" s="7" t="s">
        <v>109</v>
      </c>
      <c r="C56" s="6" t="s">
        <v>82</v>
      </c>
      <c r="D56" s="6" t="s">
        <v>85</v>
      </c>
      <c r="E56" s="6">
        <v>241.54</v>
      </c>
      <c r="F56" s="6">
        <f t="shared" si="0"/>
        <v>180</v>
      </c>
      <c r="G56" s="6">
        <v>3600</v>
      </c>
      <c r="H56" s="11" t="s">
        <v>307</v>
      </c>
      <c r="I56" s="27"/>
    </row>
    <row r="57" spans="1:9" ht="23.25" customHeight="1" x14ac:dyDescent="0.15">
      <c r="A57" s="6">
        <v>54</v>
      </c>
      <c r="B57" s="7" t="s">
        <v>109</v>
      </c>
      <c r="C57" s="6" t="s">
        <v>82</v>
      </c>
      <c r="D57" s="6" t="s">
        <v>86</v>
      </c>
      <c r="E57" s="6">
        <v>317.73</v>
      </c>
      <c r="F57" s="6">
        <f t="shared" si="0"/>
        <v>220</v>
      </c>
      <c r="G57" s="6">
        <v>4400</v>
      </c>
      <c r="H57" s="11" t="s">
        <v>308</v>
      </c>
      <c r="I57" s="27"/>
    </row>
    <row r="58" spans="1:9" ht="23.25" customHeight="1" x14ac:dyDescent="0.15">
      <c r="A58" s="6">
        <v>55</v>
      </c>
      <c r="B58" s="7" t="s">
        <v>109</v>
      </c>
      <c r="C58" s="6" t="s">
        <v>82</v>
      </c>
      <c r="D58" s="6" t="s">
        <v>87</v>
      </c>
      <c r="E58" s="6">
        <v>304.77999999999997</v>
      </c>
      <c r="F58" s="6">
        <f t="shared" si="0"/>
        <v>220</v>
      </c>
      <c r="G58" s="6">
        <v>4400</v>
      </c>
      <c r="H58" s="11" t="s">
        <v>309</v>
      </c>
      <c r="I58" s="27"/>
    </row>
    <row r="59" spans="1:9" ht="23.25" customHeight="1" x14ac:dyDescent="0.15">
      <c r="A59" s="6">
        <v>56</v>
      </c>
      <c r="B59" s="7" t="s">
        <v>109</v>
      </c>
      <c r="C59" s="6" t="s">
        <v>88</v>
      </c>
      <c r="D59" s="6" t="s">
        <v>89</v>
      </c>
      <c r="E59" s="6">
        <v>240.95</v>
      </c>
      <c r="F59" s="6">
        <f t="shared" si="0"/>
        <v>180</v>
      </c>
      <c r="G59" s="6">
        <v>3600</v>
      </c>
      <c r="H59" s="11" t="s">
        <v>310</v>
      </c>
      <c r="I59" s="27"/>
    </row>
    <row r="60" spans="1:9" ht="23.25" customHeight="1" x14ac:dyDescent="0.15">
      <c r="A60" s="6">
        <v>57</v>
      </c>
      <c r="B60" s="7" t="s">
        <v>109</v>
      </c>
      <c r="C60" s="6" t="s">
        <v>90</v>
      </c>
      <c r="D60" s="4" t="s">
        <v>91</v>
      </c>
      <c r="E60" s="4">
        <v>181.73</v>
      </c>
      <c r="F60" s="6">
        <f t="shared" si="0"/>
        <v>120</v>
      </c>
      <c r="G60" s="6">
        <v>2400</v>
      </c>
      <c r="H60" s="8" t="s">
        <v>311</v>
      </c>
      <c r="I60" s="27"/>
    </row>
    <row r="61" spans="1:9" ht="23.25" customHeight="1" x14ac:dyDescent="0.15">
      <c r="A61" s="6">
        <v>58</v>
      </c>
      <c r="B61" s="7" t="s">
        <v>109</v>
      </c>
      <c r="C61" s="6" t="s">
        <v>90</v>
      </c>
      <c r="D61" s="4" t="s">
        <v>92</v>
      </c>
      <c r="E61" s="4">
        <v>186.82</v>
      </c>
      <c r="F61" s="6">
        <f t="shared" si="0"/>
        <v>140</v>
      </c>
      <c r="G61" s="6">
        <v>2800</v>
      </c>
      <c r="H61" s="8" t="s">
        <v>312</v>
      </c>
      <c r="I61" s="27"/>
    </row>
    <row r="62" spans="1:9" ht="23.25" customHeight="1" x14ac:dyDescent="0.15">
      <c r="A62" s="6">
        <v>59</v>
      </c>
      <c r="B62" s="7" t="s">
        <v>109</v>
      </c>
      <c r="C62" s="6" t="s">
        <v>90</v>
      </c>
      <c r="D62" s="4" t="s">
        <v>93</v>
      </c>
      <c r="E62" s="4">
        <v>139.56</v>
      </c>
      <c r="F62" s="6">
        <f t="shared" si="0"/>
        <v>80</v>
      </c>
      <c r="G62" s="6">
        <v>1600</v>
      </c>
      <c r="H62" s="8" t="s">
        <v>313</v>
      </c>
      <c r="I62" s="27"/>
    </row>
    <row r="63" spans="1:9" ht="23.25" customHeight="1" x14ac:dyDescent="0.15">
      <c r="A63" s="6">
        <v>60</v>
      </c>
      <c r="B63" s="7" t="s">
        <v>109</v>
      </c>
      <c r="C63" s="6" t="s">
        <v>90</v>
      </c>
      <c r="D63" s="4" t="s">
        <v>94</v>
      </c>
      <c r="E63" s="4">
        <v>209.39</v>
      </c>
      <c r="F63" s="6">
        <f t="shared" si="0"/>
        <v>160</v>
      </c>
      <c r="G63" s="6">
        <v>3200</v>
      </c>
      <c r="H63" s="8" t="s">
        <v>314</v>
      </c>
      <c r="I63" s="27"/>
    </row>
    <row r="64" spans="1:9" ht="23.25" customHeight="1" x14ac:dyDescent="0.15">
      <c r="A64" s="6">
        <v>61</v>
      </c>
      <c r="B64" s="7" t="s">
        <v>109</v>
      </c>
      <c r="C64" s="6" t="s">
        <v>90</v>
      </c>
      <c r="D64" s="4" t="s">
        <v>95</v>
      </c>
      <c r="E64" s="4">
        <v>184.82</v>
      </c>
      <c r="F64" s="6">
        <f t="shared" si="0"/>
        <v>120</v>
      </c>
      <c r="G64" s="6">
        <v>2400</v>
      </c>
      <c r="H64" s="8" t="s">
        <v>315</v>
      </c>
      <c r="I64" s="27"/>
    </row>
    <row r="65" spans="1:9" ht="23.25" customHeight="1" x14ac:dyDescent="0.15">
      <c r="A65" s="6">
        <v>62</v>
      </c>
      <c r="B65" s="7" t="s">
        <v>109</v>
      </c>
      <c r="C65" s="6" t="s">
        <v>90</v>
      </c>
      <c r="D65" s="4" t="s">
        <v>96</v>
      </c>
      <c r="E65" s="4">
        <v>172.83</v>
      </c>
      <c r="F65" s="6">
        <f t="shared" si="0"/>
        <v>80</v>
      </c>
      <c r="G65" s="6">
        <v>1600</v>
      </c>
      <c r="H65" s="8" t="s">
        <v>316</v>
      </c>
      <c r="I65" s="27"/>
    </row>
    <row r="66" spans="1:9" ht="23.25" customHeight="1" x14ac:dyDescent="0.15">
      <c r="A66" s="6">
        <v>63</v>
      </c>
      <c r="B66" s="7" t="s">
        <v>109</v>
      </c>
      <c r="C66" s="6" t="s">
        <v>90</v>
      </c>
      <c r="D66" s="4" t="s">
        <v>97</v>
      </c>
      <c r="E66" s="4">
        <v>219.1</v>
      </c>
      <c r="F66" s="6">
        <f t="shared" si="0"/>
        <v>80</v>
      </c>
      <c r="G66" s="6">
        <v>1600</v>
      </c>
      <c r="H66" s="8" t="s">
        <v>317</v>
      </c>
      <c r="I66" s="27"/>
    </row>
    <row r="67" spans="1:9" ht="23.25" customHeight="1" x14ac:dyDescent="0.15">
      <c r="A67" s="6">
        <v>64</v>
      </c>
      <c r="B67" s="7" t="s">
        <v>109</v>
      </c>
      <c r="C67" s="6" t="s">
        <v>98</v>
      </c>
      <c r="D67" s="6" t="s">
        <v>99</v>
      </c>
      <c r="E67" s="6">
        <v>444.91</v>
      </c>
      <c r="F67" s="6">
        <f t="shared" si="0"/>
        <v>300</v>
      </c>
      <c r="G67" s="6">
        <v>6000</v>
      </c>
      <c r="H67" s="11" t="s">
        <v>318</v>
      </c>
      <c r="I67" s="27"/>
    </row>
    <row r="68" spans="1:9" ht="23.25" customHeight="1" x14ac:dyDescent="0.15">
      <c r="A68" s="6">
        <v>65</v>
      </c>
      <c r="B68" s="7" t="s">
        <v>109</v>
      </c>
      <c r="C68" s="6" t="s">
        <v>98</v>
      </c>
      <c r="D68" s="6" t="s">
        <v>100</v>
      </c>
      <c r="E68" s="6">
        <v>257.66000000000003</v>
      </c>
      <c r="F68" s="6">
        <f t="shared" ref="F68:F131" si="1">G68/20</f>
        <v>200</v>
      </c>
      <c r="G68" s="6">
        <v>4000</v>
      </c>
      <c r="H68" s="11" t="s">
        <v>238</v>
      </c>
      <c r="I68" s="27"/>
    </row>
    <row r="69" spans="1:9" ht="23.25" customHeight="1" x14ac:dyDescent="0.15">
      <c r="A69" s="6">
        <v>66</v>
      </c>
      <c r="B69" s="7" t="s">
        <v>109</v>
      </c>
      <c r="C69" s="6" t="s">
        <v>98</v>
      </c>
      <c r="D69" s="6" t="s">
        <v>101</v>
      </c>
      <c r="E69" s="6">
        <v>174.34</v>
      </c>
      <c r="F69" s="6">
        <f t="shared" si="1"/>
        <v>140</v>
      </c>
      <c r="G69" s="6">
        <v>2800</v>
      </c>
      <c r="H69" s="11" t="s">
        <v>319</v>
      </c>
      <c r="I69" s="27"/>
    </row>
    <row r="70" spans="1:9" ht="23.25" customHeight="1" x14ac:dyDescent="0.15">
      <c r="A70" s="6">
        <v>67</v>
      </c>
      <c r="B70" s="7" t="s">
        <v>109</v>
      </c>
      <c r="C70" s="6" t="s">
        <v>102</v>
      </c>
      <c r="D70" s="6" t="s">
        <v>103</v>
      </c>
      <c r="E70" s="6">
        <v>261.8</v>
      </c>
      <c r="F70" s="6">
        <f t="shared" si="1"/>
        <v>160</v>
      </c>
      <c r="G70" s="6">
        <v>3200</v>
      </c>
      <c r="H70" s="11" t="s">
        <v>320</v>
      </c>
      <c r="I70" s="27"/>
    </row>
    <row r="71" spans="1:9" ht="23.25" customHeight="1" x14ac:dyDescent="0.15">
      <c r="A71" s="6">
        <v>68</v>
      </c>
      <c r="B71" s="7" t="s">
        <v>109</v>
      </c>
      <c r="C71" s="6" t="s">
        <v>102</v>
      </c>
      <c r="D71" s="6" t="s">
        <v>104</v>
      </c>
      <c r="E71" s="6">
        <v>240</v>
      </c>
      <c r="F71" s="6">
        <f t="shared" si="1"/>
        <v>180</v>
      </c>
      <c r="G71" s="6">
        <v>3600</v>
      </c>
      <c r="H71" s="11" t="s">
        <v>321</v>
      </c>
      <c r="I71" s="27"/>
    </row>
    <row r="72" spans="1:9" ht="23.25" customHeight="1" x14ac:dyDescent="0.15">
      <c r="A72" s="6">
        <v>69</v>
      </c>
      <c r="B72" s="7" t="s">
        <v>109</v>
      </c>
      <c r="C72" s="6" t="s">
        <v>105</v>
      </c>
      <c r="D72" s="6" t="s">
        <v>106</v>
      </c>
      <c r="E72" s="6">
        <v>70.95</v>
      </c>
      <c r="F72" s="6">
        <f t="shared" si="1"/>
        <v>60</v>
      </c>
      <c r="G72" s="6">
        <v>1200</v>
      </c>
      <c r="H72" s="11" t="s">
        <v>322</v>
      </c>
      <c r="I72" s="27"/>
    </row>
    <row r="73" spans="1:9" ht="23.25" customHeight="1" x14ac:dyDescent="0.15">
      <c r="A73" s="6">
        <v>70</v>
      </c>
      <c r="B73" s="7" t="s">
        <v>109</v>
      </c>
      <c r="C73" s="6" t="s">
        <v>105</v>
      </c>
      <c r="D73" s="6" t="s">
        <v>107</v>
      </c>
      <c r="E73" s="6">
        <v>48.58</v>
      </c>
      <c r="F73" s="6">
        <f t="shared" si="1"/>
        <v>40</v>
      </c>
      <c r="G73" s="6">
        <v>800</v>
      </c>
      <c r="H73" s="11" t="s">
        <v>323</v>
      </c>
      <c r="I73" s="27"/>
    </row>
    <row r="74" spans="1:9" ht="23.25" customHeight="1" x14ac:dyDescent="0.15">
      <c r="A74" s="6">
        <v>71</v>
      </c>
      <c r="B74" s="7" t="s">
        <v>109</v>
      </c>
      <c r="C74" s="6" t="s">
        <v>110</v>
      </c>
      <c r="D74" s="6" t="s">
        <v>220</v>
      </c>
      <c r="E74" s="6">
        <v>77.13</v>
      </c>
      <c r="F74" s="6">
        <f t="shared" si="1"/>
        <v>60</v>
      </c>
      <c r="G74" s="6">
        <v>1200</v>
      </c>
      <c r="H74" s="11" t="s">
        <v>324</v>
      </c>
      <c r="I74" s="27"/>
    </row>
    <row r="75" spans="1:9" ht="23.25" customHeight="1" x14ac:dyDescent="0.15">
      <c r="A75" s="6">
        <v>72</v>
      </c>
      <c r="B75" s="7" t="s">
        <v>109</v>
      </c>
      <c r="C75" s="6" t="s">
        <v>110</v>
      </c>
      <c r="D75" s="6" t="s">
        <v>221</v>
      </c>
      <c r="E75" s="6">
        <v>61.6</v>
      </c>
      <c r="F75" s="6">
        <f t="shared" si="1"/>
        <v>60</v>
      </c>
      <c r="G75" s="6">
        <v>1200</v>
      </c>
      <c r="H75" s="11" t="s">
        <v>325</v>
      </c>
      <c r="I75" s="27"/>
    </row>
    <row r="76" spans="1:9" ht="23.25" customHeight="1" x14ac:dyDescent="0.15">
      <c r="A76" s="6">
        <v>73</v>
      </c>
      <c r="B76" s="7" t="s">
        <v>109</v>
      </c>
      <c r="C76" s="6" t="s">
        <v>110</v>
      </c>
      <c r="D76" s="6" t="s">
        <v>222</v>
      </c>
      <c r="E76" s="6">
        <v>119.76</v>
      </c>
      <c r="F76" s="6">
        <f t="shared" si="1"/>
        <v>80</v>
      </c>
      <c r="G76" s="6">
        <v>1600</v>
      </c>
      <c r="H76" s="11" t="s">
        <v>326</v>
      </c>
      <c r="I76" s="27"/>
    </row>
    <row r="77" spans="1:9" ht="23.25" customHeight="1" x14ac:dyDescent="0.15">
      <c r="A77" s="6">
        <v>74</v>
      </c>
      <c r="B77" s="7" t="s">
        <v>109</v>
      </c>
      <c r="C77" s="6" t="s">
        <v>105</v>
      </c>
      <c r="D77" s="6" t="s">
        <v>108</v>
      </c>
      <c r="E77" s="6">
        <v>551.22</v>
      </c>
      <c r="F77" s="6">
        <f t="shared" si="1"/>
        <v>180</v>
      </c>
      <c r="G77" s="6">
        <v>3600</v>
      </c>
      <c r="H77" s="11" t="s">
        <v>327</v>
      </c>
      <c r="I77" s="27"/>
    </row>
    <row r="78" spans="1:9" ht="23.25" customHeight="1" x14ac:dyDescent="0.15">
      <c r="A78" s="6">
        <v>75</v>
      </c>
      <c r="B78" s="7" t="s">
        <v>137</v>
      </c>
      <c r="C78" s="6" t="s">
        <v>111</v>
      </c>
      <c r="D78" s="6" t="s">
        <v>112</v>
      </c>
      <c r="E78" s="6">
        <v>90.5</v>
      </c>
      <c r="F78" s="6">
        <f t="shared" si="1"/>
        <v>80</v>
      </c>
      <c r="G78" s="6">
        <v>1600</v>
      </c>
      <c r="H78" s="11" t="s">
        <v>328</v>
      </c>
      <c r="I78" s="26">
        <v>39.6</v>
      </c>
    </row>
    <row r="79" spans="1:9" ht="23.25" customHeight="1" x14ac:dyDescent="0.15">
      <c r="A79" s="6">
        <v>76</v>
      </c>
      <c r="B79" s="7" t="s">
        <v>137</v>
      </c>
      <c r="C79" s="6" t="s">
        <v>111</v>
      </c>
      <c r="D79" s="6" t="s">
        <v>113</v>
      </c>
      <c r="E79" s="6">
        <v>217.56</v>
      </c>
      <c r="F79" s="6">
        <f t="shared" si="1"/>
        <v>80</v>
      </c>
      <c r="G79" s="6">
        <v>1600</v>
      </c>
      <c r="H79" s="11" t="s">
        <v>329</v>
      </c>
      <c r="I79" s="27"/>
    </row>
    <row r="80" spans="1:9" ht="23.25" customHeight="1" x14ac:dyDescent="0.15">
      <c r="A80" s="6">
        <v>77</v>
      </c>
      <c r="B80" s="7" t="s">
        <v>137</v>
      </c>
      <c r="C80" s="6" t="s">
        <v>111</v>
      </c>
      <c r="D80" s="6" t="s">
        <v>114</v>
      </c>
      <c r="E80" s="6">
        <v>99.24</v>
      </c>
      <c r="F80" s="6">
        <f t="shared" si="1"/>
        <v>80</v>
      </c>
      <c r="G80" s="6">
        <v>1600</v>
      </c>
      <c r="H80" s="11" t="s">
        <v>330</v>
      </c>
      <c r="I80" s="27"/>
    </row>
    <row r="81" spans="1:9" ht="23.25" customHeight="1" x14ac:dyDescent="0.15">
      <c r="A81" s="6">
        <v>78</v>
      </c>
      <c r="B81" s="7" t="s">
        <v>137</v>
      </c>
      <c r="C81" s="6" t="s">
        <v>111</v>
      </c>
      <c r="D81" s="6" t="s">
        <v>115</v>
      </c>
      <c r="E81" s="6">
        <v>142.5</v>
      </c>
      <c r="F81" s="6">
        <f t="shared" si="1"/>
        <v>100</v>
      </c>
      <c r="G81" s="6">
        <v>2000</v>
      </c>
      <c r="H81" s="11" t="s">
        <v>331</v>
      </c>
      <c r="I81" s="27"/>
    </row>
    <row r="82" spans="1:9" ht="23.25" customHeight="1" x14ac:dyDescent="0.15">
      <c r="A82" s="6">
        <v>79</v>
      </c>
      <c r="B82" s="7" t="s">
        <v>137</v>
      </c>
      <c r="C82" s="6" t="s">
        <v>111</v>
      </c>
      <c r="D82" s="6" t="s">
        <v>116</v>
      </c>
      <c r="E82" s="6">
        <v>183.31</v>
      </c>
      <c r="F82" s="6">
        <f t="shared" si="1"/>
        <v>80</v>
      </c>
      <c r="G82" s="6">
        <v>1600</v>
      </c>
      <c r="H82" s="11" t="s">
        <v>332</v>
      </c>
      <c r="I82" s="27"/>
    </row>
    <row r="83" spans="1:9" ht="23.25" customHeight="1" x14ac:dyDescent="0.15">
      <c r="A83" s="6">
        <v>80</v>
      </c>
      <c r="B83" s="7" t="s">
        <v>137</v>
      </c>
      <c r="C83" s="6" t="s">
        <v>111</v>
      </c>
      <c r="D83" s="6" t="s">
        <v>117</v>
      </c>
      <c r="E83" s="6">
        <f>151.74-0.1+1.78</f>
        <v>153.42000000000002</v>
      </c>
      <c r="F83" s="6">
        <f t="shared" si="1"/>
        <v>60</v>
      </c>
      <c r="G83" s="6">
        <v>1200</v>
      </c>
      <c r="H83" s="11" t="s">
        <v>333</v>
      </c>
      <c r="I83" s="27"/>
    </row>
    <row r="84" spans="1:9" ht="23.25" customHeight="1" x14ac:dyDescent="0.15">
      <c r="A84" s="6">
        <v>81</v>
      </c>
      <c r="B84" s="7" t="s">
        <v>137</v>
      </c>
      <c r="C84" s="6" t="s">
        <v>111</v>
      </c>
      <c r="D84" s="6" t="s">
        <v>118</v>
      </c>
      <c r="E84" s="6">
        <v>156.44999999999999</v>
      </c>
      <c r="F84" s="6">
        <f t="shared" si="1"/>
        <v>120</v>
      </c>
      <c r="G84" s="6">
        <v>2400</v>
      </c>
      <c r="H84" s="11" t="s">
        <v>334</v>
      </c>
      <c r="I84" s="27"/>
    </row>
    <row r="85" spans="1:9" ht="23.25" customHeight="1" x14ac:dyDescent="0.15">
      <c r="A85" s="6">
        <v>82</v>
      </c>
      <c r="B85" s="7" t="s">
        <v>137</v>
      </c>
      <c r="C85" s="6" t="s">
        <v>111</v>
      </c>
      <c r="D85" s="6" t="s">
        <v>119</v>
      </c>
      <c r="E85" s="6">
        <v>123.12</v>
      </c>
      <c r="F85" s="6">
        <f t="shared" si="1"/>
        <v>60</v>
      </c>
      <c r="G85" s="6">
        <v>1200</v>
      </c>
      <c r="H85" s="11" t="s">
        <v>335</v>
      </c>
      <c r="I85" s="27"/>
    </row>
    <row r="86" spans="1:9" ht="23.25" customHeight="1" x14ac:dyDescent="0.15">
      <c r="A86" s="6">
        <v>83</v>
      </c>
      <c r="B86" s="7" t="s">
        <v>137</v>
      </c>
      <c r="C86" s="6" t="s">
        <v>120</v>
      </c>
      <c r="D86" s="6" t="s">
        <v>121</v>
      </c>
      <c r="E86" s="6">
        <v>282.20999999999998</v>
      </c>
      <c r="F86" s="6">
        <f t="shared" si="1"/>
        <v>180</v>
      </c>
      <c r="G86" s="6">
        <v>3600</v>
      </c>
      <c r="H86" s="11" t="s">
        <v>336</v>
      </c>
      <c r="I86" s="27"/>
    </row>
    <row r="87" spans="1:9" ht="23.25" customHeight="1" x14ac:dyDescent="0.15">
      <c r="A87" s="6">
        <v>84</v>
      </c>
      <c r="B87" s="7" t="s">
        <v>137</v>
      </c>
      <c r="C87" s="6" t="s">
        <v>120</v>
      </c>
      <c r="D87" s="6" t="s">
        <v>122</v>
      </c>
      <c r="E87" s="6">
        <v>200</v>
      </c>
      <c r="F87" s="6">
        <f t="shared" si="1"/>
        <v>120</v>
      </c>
      <c r="G87" s="6">
        <v>2400</v>
      </c>
      <c r="H87" s="11" t="s">
        <v>337</v>
      </c>
      <c r="I87" s="27"/>
    </row>
    <row r="88" spans="1:9" ht="23.25" customHeight="1" x14ac:dyDescent="0.15">
      <c r="A88" s="6">
        <v>85</v>
      </c>
      <c r="B88" s="7" t="s">
        <v>137</v>
      </c>
      <c r="C88" s="6" t="s">
        <v>120</v>
      </c>
      <c r="D88" s="6" t="s">
        <v>123</v>
      </c>
      <c r="E88" s="6">
        <v>114.39</v>
      </c>
      <c r="F88" s="6">
        <f t="shared" si="1"/>
        <v>80</v>
      </c>
      <c r="G88" s="6">
        <v>1600</v>
      </c>
      <c r="H88" s="11" t="s">
        <v>338</v>
      </c>
      <c r="I88" s="27"/>
    </row>
    <row r="89" spans="1:9" ht="23.25" customHeight="1" x14ac:dyDescent="0.15">
      <c r="A89" s="6">
        <v>86</v>
      </c>
      <c r="B89" s="7" t="s">
        <v>137</v>
      </c>
      <c r="C89" s="6" t="s">
        <v>120</v>
      </c>
      <c r="D89" s="6" t="s">
        <v>124</v>
      </c>
      <c r="E89" s="6">
        <v>224.45</v>
      </c>
      <c r="F89" s="6">
        <f t="shared" si="1"/>
        <v>80</v>
      </c>
      <c r="G89" s="6">
        <v>1600</v>
      </c>
      <c r="H89" s="11" t="s">
        <v>339</v>
      </c>
      <c r="I89" s="27"/>
    </row>
    <row r="90" spans="1:9" ht="23.25" customHeight="1" x14ac:dyDescent="0.15">
      <c r="A90" s="6">
        <v>87</v>
      </c>
      <c r="B90" s="7" t="s">
        <v>137</v>
      </c>
      <c r="C90" s="6" t="s">
        <v>120</v>
      </c>
      <c r="D90" s="6" t="s">
        <v>125</v>
      </c>
      <c r="E90" s="6">
        <v>152.12</v>
      </c>
      <c r="F90" s="6">
        <f t="shared" si="1"/>
        <v>60</v>
      </c>
      <c r="G90" s="6">
        <v>1200</v>
      </c>
      <c r="H90" s="11" t="s">
        <v>340</v>
      </c>
      <c r="I90" s="27"/>
    </row>
    <row r="91" spans="1:9" ht="23.25" customHeight="1" x14ac:dyDescent="0.15">
      <c r="A91" s="6">
        <v>88</v>
      </c>
      <c r="B91" s="7" t="s">
        <v>137</v>
      </c>
      <c r="C91" s="6" t="s">
        <v>120</v>
      </c>
      <c r="D91" s="6" t="s">
        <v>43</v>
      </c>
      <c r="E91" s="6">
        <v>244.73</v>
      </c>
      <c r="F91" s="6">
        <f t="shared" si="1"/>
        <v>180</v>
      </c>
      <c r="G91" s="6">
        <v>3600</v>
      </c>
      <c r="H91" s="11" t="s">
        <v>257</v>
      </c>
      <c r="I91" s="27"/>
    </row>
    <row r="92" spans="1:9" ht="23.25" customHeight="1" x14ac:dyDescent="0.15">
      <c r="A92" s="6">
        <v>89</v>
      </c>
      <c r="B92" s="7" t="s">
        <v>137</v>
      </c>
      <c r="C92" s="6" t="s">
        <v>120</v>
      </c>
      <c r="D92" s="6" t="s">
        <v>126</v>
      </c>
      <c r="E92" s="6">
        <v>147.47</v>
      </c>
      <c r="F92" s="6">
        <f t="shared" si="1"/>
        <v>80</v>
      </c>
      <c r="G92" s="6">
        <v>1600</v>
      </c>
      <c r="H92" s="11" t="s">
        <v>341</v>
      </c>
      <c r="I92" s="27"/>
    </row>
    <row r="93" spans="1:9" ht="23.25" customHeight="1" x14ac:dyDescent="0.15">
      <c r="A93" s="6">
        <v>90</v>
      </c>
      <c r="B93" s="7" t="s">
        <v>137</v>
      </c>
      <c r="C93" s="6" t="s">
        <v>120</v>
      </c>
      <c r="D93" s="6" t="s">
        <v>127</v>
      </c>
      <c r="E93" s="6">
        <v>150.63</v>
      </c>
      <c r="F93" s="6">
        <f t="shared" si="1"/>
        <v>80</v>
      </c>
      <c r="G93" s="6">
        <v>1600</v>
      </c>
      <c r="H93" s="11" t="s">
        <v>342</v>
      </c>
      <c r="I93" s="27"/>
    </row>
    <row r="94" spans="1:9" ht="23.25" customHeight="1" x14ac:dyDescent="0.15">
      <c r="A94" s="6">
        <v>91</v>
      </c>
      <c r="B94" s="7" t="s">
        <v>137</v>
      </c>
      <c r="C94" s="6" t="s">
        <v>120</v>
      </c>
      <c r="D94" s="6" t="s">
        <v>128</v>
      </c>
      <c r="E94" s="6">
        <v>116.47</v>
      </c>
      <c r="F94" s="6">
        <f t="shared" si="1"/>
        <v>60</v>
      </c>
      <c r="G94" s="6">
        <v>1200</v>
      </c>
      <c r="H94" s="11" t="s">
        <v>343</v>
      </c>
      <c r="I94" s="27"/>
    </row>
    <row r="95" spans="1:9" ht="23.25" customHeight="1" x14ac:dyDescent="0.15">
      <c r="A95" s="6">
        <v>92</v>
      </c>
      <c r="B95" s="7" t="s">
        <v>137</v>
      </c>
      <c r="C95" s="6" t="s">
        <v>129</v>
      </c>
      <c r="D95" s="6" t="s">
        <v>130</v>
      </c>
      <c r="E95" s="6">
        <v>327.92</v>
      </c>
      <c r="F95" s="6">
        <f t="shared" si="1"/>
        <v>120</v>
      </c>
      <c r="G95" s="6">
        <v>2400</v>
      </c>
      <c r="H95" s="11" t="s">
        <v>344</v>
      </c>
      <c r="I95" s="27"/>
    </row>
    <row r="96" spans="1:9" ht="23.25" customHeight="1" x14ac:dyDescent="0.15">
      <c r="A96" s="6">
        <v>93</v>
      </c>
      <c r="B96" s="7" t="s">
        <v>137</v>
      </c>
      <c r="C96" s="6" t="s">
        <v>129</v>
      </c>
      <c r="D96" s="6" t="s">
        <v>131</v>
      </c>
      <c r="E96" s="6">
        <v>185.68</v>
      </c>
      <c r="F96" s="6">
        <f t="shared" si="1"/>
        <v>40</v>
      </c>
      <c r="G96" s="6">
        <v>800</v>
      </c>
      <c r="H96" s="11" t="s">
        <v>345</v>
      </c>
      <c r="I96" s="27"/>
    </row>
    <row r="97" spans="1:9" ht="23.25" customHeight="1" x14ac:dyDescent="0.15">
      <c r="A97" s="6">
        <v>94</v>
      </c>
      <c r="B97" s="7" t="s">
        <v>137</v>
      </c>
      <c r="C97" s="6" t="s">
        <v>132</v>
      </c>
      <c r="D97" s="6" t="s">
        <v>133</v>
      </c>
      <c r="E97" s="6">
        <v>261.24</v>
      </c>
      <c r="F97" s="6">
        <f t="shared" si="1"/>
        <v>80</v>
      </c>
      <c r="G97" s="6">
        <v>1600</v>
      </c>
      <c r="H97" s="11" t="s">
        <v>346</v>
      </c>
      <c r="I97" s="27"/>
    </row>
    <row r="98" spans="1:9" ht="23.25" customHeight="1" x14ac:dyDescent="0.15">
      <c r="A98" s="6">
        <v>95</v>
      </c>
      <c r="B98" s="7" t="s">
        <v>137</v>
      </c>
      <c r="C98" s="6" t="s">
        <v>132</v>
      </c>
      <c r="D98" s="6" t="s">
        <v>134</v>
      </c>
      <c r="E98" s="6">
        <v>118</v>
      </c>
      <c r="F98" s="6">
        <f t="shared" si="1"/>
        <v>80</v>
      </c>
      <c r="G98" s="6">
        <v>1600</v>
      </c>
      <c r="H98" s="11" t="s">
        <v>347</v>
      </c>
      <c r="I98" s="27"/>
    </row>
    <row r="99" spans="1:9" ht="23.25" customHeight="1" x14ac:dyDescent="0.15">
      <c r="A99" s="6">
        <v>96</v>
      </c>
      <c r="B99" s="7" t="s">
        <v>137</v>
      </c>
      <c r="C99" s="6" t="s">
        <v>132</v>
      </c>
      <c r="D99" s="6" t="s">
        <v>135</v>
      </c>
      <c r="E99" s="6">
        <v>47.6</v>
      </c>
      <c r="F99" s="6">
        <f t="shared" si="1"/>
        <v>40</v>
      </c>
      <c r="G99" s="6">
        <v>800</v>
      </c>
      <c r="H99" s="11" t="s">
        <v>348</v>
      </c>
      <c r="I99" s="27"/>
    </row>
    <row r="100" spans="1:9" ht="23.25" customHeight="1" x14ac:dyDescent="0.15">
      <c r="A100" s="6">
        <v>97</v>
      </c>
      <c r="B100" s="7" t="s">
        <v>137</v>
      </c>
      <c r="C100" s="6" t="s">
        <v>132</v>
      </c>
      <c r="D100" s="6" t="s">
        <v>136</v>
      </c>
      <c r="E100" s="6">
        <v>56.66</v>
      </c>
      <c r="F100" s="6">
        <f t="shared" si="1"/>
        <v>40</v>
      </c>
      <c r="G100" s="6">
        <v>800</v>
      </c>
      <c r="H100" s="11" t="s">
        <v>349</v>
      </c>
      <c r="I100" s="27"/>
    </row>
    <row r="101" spans="1:9" ht="23.25" customHeight="1" x14ac:dyDescent="0.15">
      <c r="A101" s="6">
        <v>98</v>
      </c>
      <c r="B101" s="7" t="s">
        <v>148</v>
      </c>
      <c r="C101" s="6" t="s">
        <v>138</v>
      </c>
      <c r="D101" s="6" t="s">
        <v>139</v>
      </c>
      <c r="E101" s="6">
        <v>950</v>
      </c>
      <c r="F101" s="6">
        <f t="shared" si="1"/>
        <v>300</v>
      </c>
      <c r="G101" s="6">
        <v>6000</v>
      </c>
      <c r="H101" s="11" t="s">
        <v>350</v>
      </c>
      <c r="I101" s="26">
        <v>56.4</v>
      </c>
    </row>
    <row r="102" spans="1:9" ht="23.25" customHeight="1" x14ac:dyDescent="0.15">
      <c r="A102" s="6">
        <v>99</v>
      </c>
      <c r="B102" s="7" t="s">
        <v>148</v>
      </c>
      <c r="C102" s="6" t="s">
        <v>140</v>
      </c>
      <c r="D102" s="6" t="s">
        <v>141</v>
      </c>
      <c r="E102" s="6">
        <v>363</v>
      </c>
      <c r="F102" s="6">
        <f t="shared" si="1"/>
        <v>220</v>
      </c>
      <c r="G102" s="6">
        <v>4400</v>
      </c>
      <c r="H102" s="11" t="s">
        <v>351</v>
      </c>
      <c r="I102" s="27"/>
    </row>
    <row r="103" spans="1:9" ht="23.25" customHeight="1" x14ac:dyDescent="0.15">
      <c r="A103" s="6">
        <v>100</v>
      </c>
      <c r="B103" s="7" t="s">
        <v>148</v>
      </c>
      <c r="C103" s="6" t="s">
        <v>142</v>
      </c>
      <c r="D103" s="6" t="s">
        <v>143</v>
      </c>
      <c r="E103" s="6">
        <v>480</v>
      </c>
      <c r="F103" s="6">
        <f t="shared" si="1"/>
        <v>360</v>
      </c>
      <c r="G103" s="6">
        <v>7200</v>
      </c>
      <c r="H103" s="11" t="s">
        <v>352</v>
      </c>
      <c r="I103" s="27"/>
    </row>
    <row r="104" spans="1:9" ht="23.25" customHeight="1" x14ac:dyDescent="0.15">
      <c r="A104" s="6">
        <v>101</v>
      </c>
      <c r="B104" s="7" t="s">
        <v>148</v>
      </c>
      <c r="C104" s="6" t="s">
        <v>144</v>
      </c>
      <c r="D104" s="6" t="s">
        <v>145</v>
      </c>
      <c r="E104" s="6">
        <v>303</v>
      </c>
      <c r="F104" s="6">
        <f t="shared" si="1"/>
        <v>180</v>
      </c>
      <c r="G104" s="6">
        <v>3600</v>
      </c>
      <c r="H104" s="11" t="s">
        <v>353</v>
      </c>
      <c r="I104" s="27"/>
    </row>
    <row r="105" spans="1:9" ht="23.25" customHeight="1" x14ac:dyDescent="0.15">
      <c r="A105" s="6">
        <v>102</v>
      </c>
      <c r="B105" s="7" t="s">
        <v>148</v>
      </c>
      <c r="C105" s="6" t="s">
        <v>216</v>
      </c>
      <c r="D105" s="6" t="s">
        <v>217</v>
      </c>
      <c r="E105" s="6">
        <v>3400</v>
      </c>
      <c r="F105" s="6">
        <f t="shared" si="1"/>
        <v>1000</v>
      </c>
      <c r="G105" s="6">
        <v>20000</v>
      </c>
      <c r="H105" s="11" t="s">
        <v>354</v>
      </c>
      <c r="I105" s="27"/>
    </row>
    <row r="106" spans="1:9" ht="23.25" customHeight="1" x14ac:dyDescent="0.15">
      <c r="A106" s="6">
        <v>103</v>
      </c>
      <c r="B106" s="7" t="s">
        <v>148</v>
      </c>
      <c r="C106" s="6" t="s">
        <v>146</v>
      </c>
      <c r="D106" s="6" t="s">
        <v>147</v>
      </c>
      <c r="E106" s="6">
        <v>1100</v>
      </c>
      <c r="F106" s="6">
        <f t="shared" si="1"/>
        <v>760</v>
      </c>
      <c r="G106" s="6">
        <v>15200</v>
      </c>
      <c r="H106" s="11" t="s">
        <v>355</v>
      </c>
      <c r="I106" s="27"/>
    </row>
    <row r="107" spans="1:9" ht="23.25" customHeight="1" x14ac:dyDescent="0.15">
      <c r="A107" s="6">
        <v>104</v>
      </c>
      <c r="B107" s="6" t="s">
        <v>230</v>
      </c>
      <c r="C107" s="7" t="s">
        <v>173</v>
      </c>
      <c r="D107" s="4" t="s">
        <v>174</v>
      </c>
      <c r="E107" s="4">
        <v>335.51</v>
      </c>
      <c r="F107" s="6">
        <f t="shared" si="1"/>
        <v>180</v>
      </c>
      <c r="G107" s="7">
        <v>3600</v>
      </c>
      <c r="H107" s="8" t="s">
        <v>356</v>
      </c>
      <c r="I107" s="26">
        <v>146.80000000000001</v>
      </c>
    </row>
    <row r="108" spans="1:9" ht="23.25" customHeight="1" x14ac:dyDescent="0.15">
      <c r="A108" s="6">
        <v>105</v>
      </c>
      <c r="B108" s="6" t="s">
        <v>230</v>
      </c>
      <c r="C108" s="7" t="s">
        <v>175</v>
      </c>
      <c r="D108" s="7" t="s">
        <v>176</v>
      </c>
      <c r="E108" s="7">
        <v>266</v>
      </c>
      <c r="F108" s="6">
        <f t="shared" si="1"/>
        <v>140</v>
      </c>
      <c r="G108" s="7">
        <v>2800</v>
      </c>
      <c r="H108" s="13" t="s">
        <v>357</v>
      </c>
      <c r="I108" s="27"/>
    </row>
    <row r="109" spans="1:9" ht="23.25" customHeight="1" x14ac:dyDescent="0.15">
      <c r="A109" s="6">
        <v>106</v>
      </c>
      <c r="B109" s="6" t="s">
        <v>230</v>
      </c>
      <c r="C109" s="7" t="s">
        <v>175</v>
      </c>
      <c r="D109" s="7" t="s">
        <v>177</v>
      </c>
      <c r="E109" s="7">
        <v>479</v>
      </c>
      <c r="F109" s="6">
        <f t="shared" si="1"/>
        <v>180</v>
      </c>
      <c r="G109" s="7">
        <v>3600</v>
      </c>
      <c r="H109" s="13" t="s">
        <v>358</v>
      </c>
      <c r="I109" s="27"/>
    </row>
    <row r="110" spans="1:9" ht="23.25" customHeight="1" x14ac:dyDescent="0.15">
      <c r="A110" s="6">
        <v>107</v>
      </c>
      <c r="B110" s="6" t="s">
        <v>230</v>
      </c>
      <c r="C110" s="7" t="s">
        <v>178</v>
      </c>
      <c r="D110" s="7" t="s">
        <v>179</v>
      </c>
      <c r="E110" s="7">
        <v>315.3</v>
      </c>
      <c r="F110" s="6">
        <f t="shared" si="1"/>
        <v>240</v>
      </c>
      <c r="G110" s="7">
        <v>4800</v>
      </c>
      <c r="H110" s="13" t="s">
        <v>359</v>
      </c>
      <c r="I110" s="27"/>
    </row>
    <row r="111" spans="1:9" ht="23.25" customHeight="1" x14ac:dyDescent="0.15">
      <c r="A111" s="6">
        <v>108</v>
      </c>
      <c r="B111" s="6" t="s">
        <v>230</v>
      </c>
      <c r="C111" s="7" t="s">
        <v>178</v>
      </c>
      <c r="D111" s="7" t="s">
        <v>180</v>
      </c>
      <c r="E111" s="7">
        <v>300</v>
      </c>
      <c r="F111" s="6">
        <f t="shared" si="1"/>
        <v>220</v>
      </c>
      <c r="G111" s="7">
        <v>4400</v>
      </c>
      <c r="H111" s="13" t="s">
        <v>360</v>
      </c>
      <c r="I111" s="27"/>
    </row>
    <row r="112" spans="1:9" ht="23.25" customHeight="1" x14ac:dyDescent="0.15">
      <c r="A112" s="6">
        <v>109</v>
      </c>
      <c r="B112" s="6" t="s">
        <v>230</v>
      </c>
      <c r="C112" s="7" t="s">
        <v>181</v>
      </c>
      <c r="D112" s="7" t="s">
        <v>182</v>
      </c>
      <c r="E112" s="4">
        <v>326</v>
      </c>
      <c r="F112" s="6">
        <f t="shared" si="1"/>
        <v>240</v>
      </c>
      <c r="G112" s="7">
        <v>4800</v>
      </c>
      <c r="H112" s="14" t="s">
        <v>361</v>
      </c>
      <c r="I112" s="27"/>
    </row>
    <row r="113" spans="1:9" ht="23.25" customHeight="1" x14ac:dyDescent="0.15">
      <c r="A113" s="6">
        <v>110</v>
      </c>
      <c r="B113" s="6" t="s">
        <v>230</v>
      </c>
      <c r="C113" s="7" t="s">
        <v>183</v>
      </c>
      <c r="D113" s="8" t="s">
        <v>184</v>
      </c>
      <c r="E113" s="9">
        <v>245.7</v>
      </c>
      <c r="F113" s="6">
        <f t="shared" si="1"/>
        <v>80</v>
      </c>
      <c r="G113" s="10">
        <v>1600</v>
      </c>
      <c r="H113" s="8" t="s">
        <v>362</v>
      </c>
      <c r="I113" s="27"/>
    </row>
    <row r="114" spans="1:9" ht="23.25" customHeight="1" x14ac:dyDescent="0.15">
      <c r="A114" s="6">
        <v>111</v>
      </c>
      <c r="B114" s="6" t="s">
        <v>230</v>
      </c>
      <c r="C114" s="7" t="s">
        <v>183</v>
      </c>
      <c r="D114" s="8" t="s">
        <v>185</v>
      </c>
      <c r="E114" s="9">
        <v>371.1</v>
      </c>
      <c r="F114" s="6">
        <f t="shared" si="1"/>
        <v>120</v>
      </c>
      <c r="G114" s="10">
        <v>2400</v>
      </c>
      <c r="H114" s="8" t="s">
        <v>363</v>
      </c>
      <c r="I114" s="27"/>
    </row>
    <row r="115" spans="1:9" ht="23.25" customHeight="1" x14ac:dyDescent="0.15">
      <c r="A115" s="6">
        <v>112</v>
      </c>
      <c r="B115" s="6" t="s">
        <v>230</v>
      </c>
      <c r="C115" s="7" t="s">
        <v>183</v>
      </c>
      <c r="D115" s="8" t="s">
        <v>186</v>
      </c>
      <c r="E115" s="9">
        <v>355.9</v>
      </c>
      <c r="F115" s="6">
        <f t="shared" si="1"/>
        <v>80</v>
      </c>
      <c r="G115" s="10">
        <v>1600</v>
      </c>
      <c r="H115" s="8" t="s">
        <v>364</v>
      </c>
      <c r="I115" s="27"/>
    </row>
    <row r="116" spans="1:9" ht="23.25" customHeight="1" x14ac:dyDescent="0.15">
      <c r="A116" s="6">
        <v>113</v>
      </c>
      <c r="B116" s="6" t="s">
        <v>230</v>
      </c>
      <c r="C116" s="7" t="s">
        <v>183</v>
      </c>
      <c r="D116" s="8" t="s">
        <v>187</v>
      </c>
      <c r="E116" s="9">
        <v>351.1</v>
      </c>
      <c r="F116" s="6">
        <f t="shared" si="1"/>
        <v>120</v>
      </c>
      <c r="G116" s="10">
        <v>2400</v>
      </c>
      <c r="H116" s="8" t="s">
        <v>365</v>
      </c>
      <c r="I116" s="27"/>
    </row>
    <row r="117" spans="1:9" ht="23.25" customHeight="1" x14ac:dyDescent="0.15">
      <c r="A117" s="6">
        <v>114</v>
      </c>
      <c r="B117" s="6" t="s">
        <v>230</v>
      </c>
      <c r="C117" s="7" t="s">
        <v>183</v>
      </c>
      <c r="D117" s="8" t="s">
        <v>188</v>
      </c>
      <c r="E117" s="9">
        <v>327.8</v>
      </c>
      <c r="F117" s="6">
        <f t="shared" si="1"/>
        <v>360</v>
      </c>
      <c r="G117" s="10">
        <v>7200</v>
      </c>
      <c r="H117" s="8" t="s">
        <v>366</v>
      </c>
      <c r="I117" s="27"/>
    </row>
    <row r="118" spans="1:9" ht="23.25" customHeight="1" x14ac:dyDescent="0.15">
      <c r="A118" s="6">
        <v>115</v>
      </c>
      <c r="B118" s="6" t="s">
        <v>230</v>
      </c>
      <c r="C118" s="7" t="s">
        <v>183</v>
      </c>
      <c r="D118" s="8" t="s">
        <v>189</v>
      </c>
      <c r="E118" s="9">
        <v>374.9</v>
      </c>
      <c r="F118" s="6">
        <f t="shared" si="1"/>
        <v>80</v>
      </c>
      <c r="G118" s="10">
        <v>1600</v>
      </c>
      <c r="H118" s="8" t="s">
        <v>367</v>
      </c>
      <c r="I118" s="27"/>
    </row>
    <row r="119" spans="1:9" ht="23.25" customHeight="1" x14ac:dyDescent="0.15">
      <c r="A119" s="6">
        <v>116</v>
      </c>
      <c r="B119" s="6" t="s">
        <v>230</v>
      </c>
      <c r="C119" s="7" t="s">
        <v>183</v>
      </c>
      <c r="D119" s="8" t="s">
        <v>190</v>
      </c>
      <c r="E119" s="9">
        <v>300</v>
      </c>
      <c r="F119" s="6">
        <f t="shared" si="1"/>
        <v>120</v>
      </c>
      <c r="G119" s="10">
        <v>2400</v>
      </c>
      <c r="H119" s="8" t="s">
        <v>368</v>
      </c>
      <c r="I119" s="27"/>
    </row>
    <row r="120" spans="1:9" ht="23.25" customHeight="1" x14ac:dyDescent="0.15">
      <c r="A120" s="6">
        <v>117</v>
      </c>
      <c r="B120" s="6" t="s">
        <v>230</v>
      </c>
      <c r="C120" s="7" t="s">
        <v>183</v>
      </c>
      <c r="D120" s="8" t="s">
        <v>191</v>
      </c>
      <c r="E120" s="9">
        <v>66</v>
      </c>
      <c r="F120" s="6">
        <f t="shared" si="1"/>
        <v>80</v>
      </c>
      <c r="G120" s="10">
        <v>1600</v>
      </c>
      <c r="H120" s="8" t="s">
        <v>355</v>
      </c>
      <c r="I120" s="27"/>
    </row>
    <row r="121" spans="1:9" ht="23.25" customHeight="1" x14ac:dyDescent="0.15">
      <c r="A121" s="6">
        <v>118</v>
      </c>
      <c r="B121" s="6" t="s">
        <v>230</v>
      </c>
      <c r="C121" s="7" t="s">
        <v>192</v>
      </c>
      <c r="D121" s="5" t="s">
        <v>193</v>
      </c>
      <c r="E121" s="5">
        <v>321.39999999999998</v>
      </c>
      <c r="F121" s="6">
        <f t="shared" si="1"/>
        <v>240</v>
      </c>
      <c r="G121" s="7">
        <v>4800</v>
      </c>
      <c r="H121" s="15" t="s">
        <v>369</v>
      </c>
      <c r="I121" s="27"/>
    </row>
    <row r="122" spans="1:9" ht="23.25" customHeight="1" x14ac:dyDescent="0.15">
      <c r="A122" s="6">
        <v>119</v>
      </c>
      <c r="B122" s="6" t="s">
        <v>230</v>
      </c>
      <c r="C122" s="7" t="s">
        <v>192</v>
      </c>
      <c r="D122" s="5" t="s">
        <v>194</v>
      </c>
      <c r="E122" s="5">
        <v>296.79000000000002</v>
      </c>
      <c r="F122" s="6">
        <f t="shared" si="1"/>
        <v>220</v>
      </c>
      <c r="G122" s="7">
        <v>4400</v>
      </c>
      <c r="H122" s="15" t="s">
        <v>370</v>
      </c>
      <c r="I122" s="27"/>
    </row>
    <row r="123" spans="1:9" ht="23.25" customHeight="1" x14ac:dyDescent="0.15">
      <c r="A123" s="6">
        <v>120</v>
      </c>
      <c r="B123" s="6" t="s">
        <v>230</v>
      </c>
      <c r="C123" s="7" t="s">
        <v>192</v>
      </c>
      <c r="D123" s="5" t="s">
        <v>195</v>
      </c>
      <c r="E123" s="5">
        <v>194</v>
      </c>
      <c r="F123" s="6">
        <f t="shared" si="1"/>
        <v>140</v>
      </c>
      <c r="G123" s="7">
        <v>2800</v>
      </c>
      <c r="H123" s="15" t="s">
        <v>371</v>
      </c>
      <c r="I123" s="27"/>
    </row>
    <row r="124" spans="1:9" ht="23.25" customHeight="1" x14ac:dyDescent="0.15">
      <c r="A124" s="6">
        <v>121</v>
      </c>
      <c r="B124" s="6" t="s">
        <v>230</v>
      </c>
      <c r="C124" s="7" t="s">
        <v>192</v>
      </c>
      <c r="D124" s="5" t="s">
        <v>196</v>
      </c>
      <c r="E124" s="5">
        <v>192</v>
      </c>
      <c r="F124" s="6">
        <f t="shared" si="1"/>
        <v>140</v>
      </c>
      <c r="G124" s="7">
        <v>2800</v>
      </c>
      <c r="H124" s="15" t="s">
        <v>372</v>
      </c>
      <c r="I124" s="27"/>
    </row>
    <row r="125" spans="1:9" ht="23.25" customHeight="1" x14ac:dyDescent="0.15">
      <c r="A125" s="6">
        <v>122</v>
      </c>
      <c r="B125" s="6" t="s">
        <v>230</v>
      </c>
      <c r="C125" s="7" t="s">
        <v>197</v>
      </c>
      <c r="D125" s="7" t="s">
        <v>198</v>
      </c>
      <c r="E125" s="7">
        <v>253.19</v>
      </c>
      <c r="F125" s="6">
        <f t="shared" si="1"/>
        <v>180</v>
      </c>
      <c r="G125" s="7">
        <v>3600</v>
      </c>
      <c r="H125" s="13" t="s">
        <v>373</v>
      </c>
      <c r="I125" s="27"/>
    </row>
    <row r="126" spans="1:9" ht="23.25" customHeight="1" x14ac:dyDescent="0.15">
      <c r="A126" s="6">
        <v>123</v>
      </c>
      <c r="B126" s="6" t="s">
        <v>230</v>
      </c>
      <c r="C126" s="7" t="s">
        <v>197</v>
      </c>
      <c r="D126" s="7" t="s">
        <v>41</v>
      </c>
      <c r="E126" s="7">
        <v>274.92</v>
      </c>
      <c r="F126" s="6">
        <f t="shared" si="1"/>
        <v>220</v>
      </c>
      <c r="G126" s="7">
        <v>4400</v>
      </c>
      <c r="H126" s="13" t="s">
        <v>374</v>
      </c>
      <c r="I126" s="27"/>
    </row>
    <row r="127" spans="1:9" ht="23.25" customHeight="1" x14ac:dyDescent="0.15">
      <c r="A127" s="6">
        <v>124</v>
      </c>
      <c r="B127" s="6" t="s">
        <v>230</v>
      </c>
      <c r="C127" s="7" t="s">
        <v>197</v>
      </c>
      <c r="D127" s="7" t="s">
        <v>199</v>
      </c>
      <c r="E127" s="7">
        <v>341.52</v>
      </c>
      <c r="F127" s="6">
        <f t="shared" si="1"/>
        <v>320</v>
      </c>
      <c r="G127" s="7">
        <v>6400</v>
      </c>
      <c r="H127" s="13" t="s">
        <v>281</v>
      </c>
      <c r="I127" s="27"/>
    </row>
    <row r="128" spans="1:9" ht="23.25" customHeight="1" x14ac:dyDescent="0.15">
      <c r="A128" s="6">
        <v>125</v>
      </c>
      <c r="B128" s="6" t="s">
        <v>230</v>
      </c>
      <c r="C128" s="7" t="s">
        <v>197</v>
      </c>
      <c r="D128" s="7" t="s">
        <v>200</v>
      </c>
      <c r="E128" s="7">
        <v>244.01</v>
      </c>
      <c r="F128" s="6">
        <f t="shared" si="1"/>
        <v>220</v>
      </c>
      <c r="G128" s="7">
        <v>4400</v>
      </c>
      <c r="H128" s="13" t="s">
        <v>280</v>
      </c>
      <c r="I128" s="27"/>
    </row>
    <row r="129" spans="1:9" ht="23.25" customHeight="1" x14ac:dyDescent="0.15">
      <c r="A129" s="6">
        <v>126</v>
      </c>
      <c r="B129" s="6" t="s">
        <v>230</v>
      </c>
      <c r="C129" s="7" t="s">
        <v>197</v>
      </c>
      <c r="D129" s="7" t="s">
        <v>201</v>
      </c>
      <c r="E129" s="7">
        <v>342.6</v>
      </c>
      <c r="F129" s="6">
        <f t="shared" si="1"/>
        <v>260</v>
      </c>
      <c r="G129" s="7">
        <v>5200</v>
      </c>
      <c r="H129" s="13" t="s">
        <v>279</v>
      </c>
      <c r="I129" s="27"/>
    </row>
    <row r="130" spans="1:9" ht="23.25" customHeight="1" x14ac:dyDescent="0.15">
      <c r="A130" s="6">
        <v>127</v>
      </c>
      <c r="B130" s="6" t="s">
        <v>230</v>
      </c>
      <c r="C130" s="7" t="s">
        <v>197</v>
      </c>
      <c r="D130" s="7" t="s">
        <v>202</v>
      </c>
      <c r="E130" s="7">
        <v>271.91000000000003</v>
      </c>
      <c r="F130" s="6">
        <f t="shared" si="1"/>
        <v>260</v>
      </c>
      <c r="G130" s="7">
        <v>5200</v>
      </c>
      <c r="H130" s="13" t="s">
        <v>278</v>
      </c>
      <c r="I130" s="27"/>
    </row>
    <row r="131" spans="1:9" ht="23.25" customHeight="1" x14ac:dyDescent="0.15">
      <c r="A131" s="6">
        <v>128</v>
      </c>
      <c r="B131" s="6" t="s">
        <v>230</v>
      </c>
      <c r="C131" s="7" t="s">
        <v>197</v>
      </c>
      <c r="D131" s="7" t="s">
        <v>203</v>
      </c>
      <c r="E131" s="7">
        <v>255.01</v>
      </c>
      <c r="F131" s="6">
        <f t="shared" si="1"/>
        <v>220</v>
      </c>
      <c r="G131" s="7">
        <v>4400</v>
      </c>
      <c r="H131" s="13" t="s">
        <v>277</v>
      </c>
      <c r="I131" s="27"/>
    </row>
    <row r="132" spans="1:9" ht="23.25" customHeight="1" x14ac:dyDescent="0.15">
      <c r="A132" s="6">
        <v>129</v>
      </c>
      <c r="B132" s="6" t="s">
        <v>230</v>
      </c>
      <c r="C132" s="7" t="s">
        <v>197</v>
      </c>
      <c r="D132" s="7" t="s">
        <v>204</v>
      </c>
      <c r="E132" s="7">
        <v>206.91</v>
      </c>
      <c r="F132" s="6">
        <f t="shared" ref="F132:F153" si="2">G132/20</f>
        <v>160</v>
      </c>
      <c r="G132" s="7">
        <v>3200</v>
      </c>
      <c r="H132" s="13" t="s">
        <v>276</v>
      </c>
      <c r="I132" s="27"/>
    </row>
    <row r="133" spans="1:9" ht="23.25" customHeight="1" x14ac:dyDescent="0.15">
      <c r="A133" s="6">
        <v>130</v>
      </c>
      <c r="B133" s="6" t="s">
        <v>230</v>
      </c>
      <c r="C133" s="7" t="s">
        <v>197</v>
      </c>
      <c r="D133" s="7" t="s">
        <v>205</v>
      </c>
      <c r="E133" s="7">
        <v>106.37</v>
      </c>
      <c r="F133" s="6">
        <f t="shared" si="2"/>
        <v>120</v>
      </c>
      <c r="G133" s="7">
        <v>2400</v>
      </c>
      <c r="H133" s="13" t="s">
        <v>275</v>
      </c>
      <c r="I133" s="27"/>
    </row>
    <row r="134" spans="1:9" ht="23.25" customHeight="1" x14ac:dyDescent="0.15">
      <c r="A134" s="6">
        <v>131</v>
      </c>
      <c r="B134" s="6" t="s">
        <v>230</v>
      </c>
      <c r="C134" s="7" t="s">
        <v>206</v>
      </c>
      <c r="D134" s="7" t="s">
        <v>207</v>
      </c>
      <c r="E134" s="7">
        <v>346.1</v>
      </c>
      <c r="F134" s="6">
        <f t="shared" si="2"/>
        <v>200</v>
      </c>
      <c r="G134" s="7">
        <v>4000</v>
      </c>
      <c r="H134" s="13" t="s">
        <v>274</v>
      </c>
      <c r="I134" s="27"/>
    </row>
    <row r="135" spans="1:9" ht="23.25" customHeight="1" x14ac:dyDescent="0.15">
      <c r="A135" s="6">
        <v>132</v>
      </c>
      <c r="B135" s="6" t="s">
        <v>230</v>
      </c>
      <c r="C135" s="7" t="s">
        <v>206</v>
      </c>
      <c r="D135" s="7" t="s">
        <v>208</v>
      </c>
      <c r="E135" s="7">
        <v>262.5</v>
      </c>
      <c r="F135" s="6">
        <f t="shared" si="2"/>
        <v>80</v>
      </c>
      <c r="G135" s="7">
        <v>1600</v>
      </c>
      <c r="H135" s="13" t="s">
        <v>273</v>
      </c>
      <c r="I135" s="27"/>
    </row>
    <row r="136" spans="1:9" ht="23.25" customHeight="1" x14ac:dyDescent="0.15">
      <c r="A136" s="6">
        <v>133</v>
      </c>
      <c r="B136" s="6" t="s">
        <v>230</v>
      </c>
      <c r="C136" s="7" t="s">
        <v>209</v>
      </c>
      <c r="D136" s="7" t="s">
        <v>210</v>
      </c>
      <c r="E136" s="7">
        <v>1414.7</v>
      </c>
      <c r="F136" s="6">
        <f t="shared" si="2"/>
        <v>1000</v>
      </c>
      <c r="G136" s="7">
        <v>20000</v>
      </c>
      <c r="H136" s="13" t="s">
        <v>272</v>
      </c>
      <c r="I136" s="27"/>
    </row>
    <row r="137" spans="1:9" ht="23.25" customHeight="1" x14ac:dyDescent="0.15">
      <c r="A137" s="6">
        <v>134</v>
      </c>
      <c r="B137" s="6" t="s">
        <v>230</v>
      </c>
      <c r="C137" s="7" t="s">
        <v>209</v>
      </c>
      <c r="D137" s="7" t="s">
        <v>211</v>
      </c>
      <c r="E137" s="7">
        <v>1017.5</v>
      </c>
      <c r="F137" s="6">
        <f t="shared" si="2"/>
        <v>720</v>
      </c>
      <c r="G137" s="7">
        <v>14400</v>
      </c>
      <c r="H137" s="13" t="s">
        <v>271</v>
      </c>
      <c r="I137" s="27"/>
    </row>
    <row r="138" spans="1:9" ht="23.25" customHeight="1" x14ac:dyDescent="0.15">
      <c r="A138" s="6">
        <v>135</v>
      </c>
      <c r="B138" s="6" t="s">
        <v>230</v>
      </c>
      <c r="C138" s="7" t="s">
        <v>212</v>
      </c>
      <c r="D138" s="7" t="s">
        <v>213</v>
      </c>
      <c r="E138" s="7">
        <v>1019.6</v>
      </c>
      <c r="F138" s="6">
        <f t="shared" si="2"/>
        <v>180</v>
      </c>
      <c r="G138" s="7">
        <v>3600</v>
      </c>
      <c r="H138" s="13" t="s">
        <v>270</v>
      </c>
      <c r="I138" s="27"/>
    </row>
    <row r="139" spans="1:9" ht="23.25" customHeight="1" x14ac:dyDescent="0.15">
      <c r="A139" s="6">
        <v>136</v>
      </c>
      <c r="B139" s="6" t="s">
        <v>230</v>
      </c>
      <c r="C139" s="7" t="s">
        <v>212</v>
      </c>
      <c r="D139" s="7" t="s">
        <v>214</v>
      </c>
      <c r="E139" s="7">
        <v>305</v>
      </c>
      <c r="F139" s="6">
        <f t="shared" si="2"/>
        <v>220</v>
      </c>
      <c r="G139" s="7">
        <v>4400</v>
      </c>
      <c r="H139" s="13" t="s">
        <v>269</v>
      </c>
      <c r="I139" s="27"/>
    </row>
    <row r="140" spans="1:9" ht="23.25" customHeight="1" x14ac:dyDescent="0.15">
      <c r="A140" s="6">
        <v>137</v>
      </c>
      <c r="B140" s="7" t="s">
        <v>170</v>
      </c>
      <c r="C140" s="6" t="s">
        <v>149</v>
      </c>
      <c r="D140" s="6" t="s">
        <v>150</v>
      </c>
      <c r="E140" s="6">
        <v>330.69</v>
      </c>
      <c r="F140" s="6">
        <f t="shared" si="2"/>
        <v>220</v>
      </c>
      <c r="G140" s="6">
        <v>4400</v>
      </c>
      <c r="H140" s="11" t="s">
        <v>268</v>
      </c>
      <c r="I140" s="26">
        <v>193.2</v>
      </c>
    </row>
    <row r="141" spans="1:9" ht="23.25" customHeight="1" x14ac:dyDescent="0.15">
      <c r="A141" s="6">
        <v>138</v>
      </c>
      <c r="B141" s="7" t="s">
        <v>170</v>
      </c>
      <c r="C141" s="6" t="s">
        <v>149</v>
      </c>
      <c r="D141" s="6" t="s">
        <v>151</v>
      </c>
      <c r="E141" s="6">
        <v>208.02</v>
      </c>
      <c r="F141" s="6">
        <f t="shared" si="2"/>
        <v>100</v>
      </c>
      <c r="G141" s="6">
        <v>2000</v>
      </c>
      <c r="H141" s="11" t="s">
        <v>267</v>
      </c>
      <c r="I141" s="27"/>
    </row>
    <row r="142" spans="1:9" ht="23.25" customHeight="1" x14ac:dyDescent="0.15">
      <c r="A142" s="6">
        <v>139</v>
      </c>
      <c r="B142" s="7" t="s">
        <v>170</v>
      </c>
      <c r="C142" s="6" t="s">
        <v>152</v>
      </c>
      <c r="D142" s="6" t="s">
        <v>153</v>
      </c>
      <c r="E142" s="6">
        <v>2288</v>
      </c>
      <c r="F142" s="6">
        <f t="shared" si="2"/>
        <v>1600</v>
      </c>
      <c r="G142" s="6">
        <v>32000</v>
      </c>
      <c r="H142" s="11" t="s">
        <v>265</v>
      </c>
      <c r="I142" s="27"/>
    </row>
    <row r="143" spans="1:9" ht="23.25" customHeight="1" x14ac:dyDescent="0.15">
      <c r="A143" s="6">
        <v>140</v>
      </c>
      <c r="B143" s="7" t="s">
        <v>170</v>
      </c>
      <c r="C143" s="6" t="s">
        <v>154</v>
      </c>
      <c r="D143" s="6" t="s">
        <v>155</v>
      </c>
      <c r="E143" s="6">
        <v>1783.69</v>
      </c>
      <c r="F143" s="6">
        <f t="shared" si="2"/>
        <v>1200</v>
      </c>
      <c r="G143" s="6">
        <v>24000</v>
      </c>
      <c r="H143" s="11" t="s">
        <v>265</v>
      </c>
      <c r="I143" s="27"/>
    </row>
    <row r="144" spans="1:9" ht="23.25" customHeight="1" x14ac:dyDescent="0.15">
      <c r="A144" s="6">
        <v>141</v>
      </c>
      <c r="B144" s="7" t="s">
        <v>170</v>
      </c>
      <c r="C144" s="6" t="s">
        <v>156</v>
      </c>
      <c r="D144" s="6" t="s">
        <v>155</v>
      </c>
      <c r="E144" s="6">
        <v>2665.51</v>
      </c>
      <c r="F144" s="6">
        <f t="shared" si="2"/>
        <v>1800</v>
      </c>
      <c r="G144" s="6">
        <v>36000</v>
      </c>
      <c r="H144" s="11" t="s">
        <v>265</v>
      </c>
      <c r="I144" s="27"/>
    </row>
    <row r="145" spans="1:11" ht="23.25" customHeight="1" x14ac:dyDescent="0.15">
      <c r="A145" s="6">
        <v>142</v>
      </c>
      <c r="B145" s="7" t="s">
        <v>170</v>
      </c>
      <c r="C145" s="6" t="s">
        <v>157</v>
      </c>
      <c r="D145" s="6" t="s">
        <v>155</v>
      </c>
      <c r="E145" s="6">
        <v>1569</v>
      </c>
      <c r="F145" s="6">
        <f t="shared" si="2"/>
        <v>1000</v>
      </c>
      <c r="G145" s="6">
        <v>20000</v>
      </c>
      <c r="H145" s="11" t="s">
        <v>265</v>
      </c>
      <c r="I145" s="27"/>
    </row>
    <row r="146" spans="1:11" ht="23.25" customHeight="1" x14ac:dyDescent="0.15">
      <c r="A146" s="6">
        <v>143</v>
      </c>
      <c r="B146" s="7" t="s">
        <v>170</v>
      </c>
      <c r="C146" s="6" t="s">
        <v>158</v>
      </c>
      <c r="D146" s="6" t="s">
        <v>155</v>
      </c>
      <c r="E146" s="6">
        <v>3035.51</v>
      </c>
      <c r="F146" s="6">
        <f t="shared" si="2"/>
        <v>2000</v>
      </c>
      <c r="G146" s="6">
        <v>40000</v>
      </c>
      <c r="H146" s="11" t="s">
        <v>265</v>
      </c>
      <c r="I146" s="27"/>
    </row>
    <row r="147" spans="1:11" ht="23.25" customHeight="1" x14ac:dyDescent="0.15">
      <c r="A147" s="6">
        <v>144</v>
      </c>
      <c r="B147" s="7" t="s">
        <v>170</v>
      </c>
      <c r="C147" s="6" t="s">
        <v>159</v>
      </c>
      <c r="D147" s="6" t="s">
        <v>171</v>
      </c>
      <c r="E147" s="6">
        <v>2061.09</v>
      </c>
      <c r="F147" s="6">
        <f t="shared" si="2"/>
        <v>400</v>
      </c>
      <c r="G147" s="6">
        <v>8000</v>
      </c>
      <c r="H147" s="11" t="s">
        <v>266</v>
      </c>
      <c r="I147" s="27"/>
    </row>
    <row r="148" spans="1:11" ht="23.25" customHeight="1" x14ac:dyDescent="0.15">
      <c r="A148" s="6">
        <v>145</v>
      </c>
      <c r="B148" s="7" t="s">
        <v>170</v>
      </c>
      <c r="C148" s="6" t="s">
        <v>159</v>
      </c>
      <c r="D148" s="6" t="s">
        <v>160</v>
      </c>
      <c r="E148" s="6">
        <v>979</v>
      </c>
      <c r="F148" s="6">
        <f t="shared" si="2"/>
        <v>600</v>
      </c>
      <c r="G148" s="6">
        <v>12000</v>
      </c>
      <c r="H148" s="11" t="s">
        <v>265</v>
      </c>
      <c r="I148" s="27"/>
    </row>
    <row r="149" spans="1:11" ht="23.25" customHeight="1" x14ac:dyDescent="0.15">
      <c r="A149" s="6">
        <v>146</v>
      </c>
      <c r="B149" s="7" t="s">
        <v>170</v>
      </c>
      <c r="C149" s="6" t="s">
        <v>161</v>
      </c>
      <c r="D149" s="6" t="s">
        <v>162</v>
      </c>
      <c r="E149" s="6" t="s">
        <v>163</v>
      </c>
      <c r="F149" s="6">
        <f t="shared" si="2"/>
        <v>80</v>
      </c>
      <c r="G149" s="6">
        <v>1600</v>
      </c>
      <c r="H149" s="11" t="s">
        <v>264</v>
      </c>
      <c r="I149" s="27"/>
    </row>
    <row r="150" spans="1:11" ht="23.25" customHeight="1" x14ac:dyDescent="0.15">
      <c r="A150" s="6">
        <v>147</v>
      </c>
      <c r="B150" s="7" t="s">
        <v>170</v>
      </c>
      <c r="C150" s="6" t="s">
        <v>161</v>
      </c>
      <c r="D150" s="6" t="s">
        <v>164</v>
      </c>
      <c r="E150" s="6">
        <v>103.07</v>
      </c>
      <c r="F150" s="6">
        <f t="shared" si="2"/>
        <v>80</v>
      </c>
      <c r="G150" s="6">
        <v>1600</v>
      </c>
      <c r="H150" s="11" t="s">
        <v>263</v>
      </c>
      <c r="I150" s="27"/>
    </row>
    <row r="151" spans="1:11" ht="23.25" customHeight="1" x14ac:dyDescent="0.15">
      <c r="A151" s="6">
        <v>148</v>
      </c>
      <c r="B151" s="7" t="s">
        <v>170</v>
      </c>
      <c r="C151" s="6" t="s">
        <v>161</v>
      </c>
      <c r="D151" s="6" t="s">
        <v>165</v>
      </c>
      <c r="E151" s="6" t="s">
        <v>166</v>
      </c>
      <c r="F151" s="6">
        <f t="shared" si="2"/>
        <v>120</v>
      </c>
      <c r="G151" s="6">
        <v>2400</v>
      </c>
      <c r="H151" s="11" t="s">
        <v>262</v>
      </c>
      <c r="I151" s="27"/>
    </row>
    <row r="152" spans="1:11" ht="23.25" customHeight="1" x14ac:dyDescent="0.15">
      <c r="A152" s="6">
        <v>149</v>
      </c>
      <c r="B152" s="7" t="s">
        <v>170</v>
      </c>
      <c r="C152" s="6" t="s">
        <v>161</v>
      </c>
      <c r="D152" s="6" t="s">
        <v>167</v>
      </c>
      <c r="E152" s="6">
        <v>269.39</v>
      </c>
      <c r="F152" s="6">
        <f t="shared" si="2"/>
        <v>180</v>
      </c>
      <c r="G152" s="6">
        <v>3600</v>
      </c>
      <c r="H152" s="11" t="s">
        <v>261</v>
      </c>
      <c r="I152" s="27"/>
    </row>
    <row r="153" spans="1:11" ht="23.25" customHeight="1" x14ac:dyDescent="0.15">
      <c r="A153" s="6">
        <v>150</v>
      </c>
      <c r="B153" s="7" t="s">
        <v>170</v>
      </c>
      <c r="C153" s="6" t="s">
        <v>161</v>
      </c>
      <c r="D153" s="6" t="s">
        <v>168</v>
      </c>
      <c r="E153" s="6">
        <v>197.06</v>
      </c>
      <c r="F153" s="6">
        <f t="shared" si="2"/>
        <v>140</v>
      </c>
      <c r="G153" s="6">
        <v>2800</v>
      </c>
      <c r="H153" s="11" t="s">
        <v>260</v>
      </c>
      <c r="I153" s="27"/>
    </row>
    <row r="154" spans="1:11" ht="27.75" customHeight="1" x14ac:dyDescent="0.15">
      <c r="A154" s="6">
        <v>151</v>
      </c>
      <c r="B154" s="7" t="s">
        <v>170</v>
      </c>
      <c r="C154" s="6" t="s">
        <v>161</v>
      </c>
      <c r="D154" s="6" t="s">
        <v>169</v>
      </c>
      <c r="E154" s="6">
        <v>190.37</v>
      </c>
      <c r="F154" s="6">
        <f>G154/20</f>
        <v>140</v>
      </c>
      <c r="G154" s="6">
        <v>2800</v>
      </c>
      <c r="H154" s="11" t="s">
        <v>259</v>
      </c>
      <c r="I154" s="27"/>
    </row>
    <row r="158" spans="1:11" ht="27.95" customHeight="1" x14ac:dyDescent="0.15">
      <c r="K158" s="6"/>
    </row>
    <row r="159" spans="1:11" ht="27.95" customHeight="1" x14ac:dyDescent="0.15">
      <c r="K159" s="6"/>
    </row>
  </sheetData>
  <mergeCells count="14">
    <mergeCell ref="I101:I106"/>
    <mergeCell ref="I107:I139"/>
    <mergeCell ref="I140:I154"/>
    <mergeCell ref="I22:I26"/>
    <mergeCell ref="I27:I34"/>
    <mergeCell ref="I35:I44"/>
    <mergeCell ref="I46:I77"/>
    <mergeCell ref="I78:I100"/>
    <mergeCell ref="D20:D21"/>
    <mergeCell ref="H20:H21"/>
    <mergeCell ref="A3:D3"/>
    <mergeCell ref="A1:I1"/>
    <mergeCell ref="I4:I19"/>
    <mergeCell ref="I20:I2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氮钾肥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2026-07-01T02:06:00Z</cp:lastPrinted>
  <dcterms:created xsi:type="dcterms:W3CDTF">2025-03-13T01:01:00Z</dcterms:created>
  <dcterms:modified xsi:type="dcterms:W3CDTF">2026-07-21T00:47:51Z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23214A78F2E144F6AC5AB733941728DA_12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