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570" windowHeight="11430" tabRatio="735" firstSheet="9" activeTab="11"/>
  </bookViews>
  <sheets>
    <sheet name="01 收支预算总表" sheetId="4" r:id="rId1"/>
    <sheet name="02 收入预算总表" sheetId="5" r:id="rId2"/>
    <sheet name="03 支出预算总表" sheetId="1" r:id="rId3"/>
    <sheet name="04 财政拨款收支预算总表" sheetId="6" r:id="rId4"/>
    <sheet name="05 财政拨款支出预算表" sheetId="2" r:id="rId5"/>
    <sheet name="06 财政拨款基本支出预算表" sheetId="3" r:id="rId6"/>
    <sheet name="07 一般公共预算支出预算表 " sheetId="10" r:id="rId7"/>
    <sheet name="08 一般公共预算基本支出预算表 " sheetId="11" r:id="rId8"/>
    <sheet name="09 一般公共预算“三公”经费、会议费、培训费支出预算表" sheetId="19" r:id="rId9"/>
    <sheet name="10 政府性基金预算财政拨款支出预算表 " sheetId="16" r:id="rId10"/>
    <sheet name="11 一般公共预算机关运行经费支出预算表" sheetId="18" r:id="rId11"/>
    <sheet name="12 政府采购支出预算表" sheetId="20" r:id="rId12"/>
  </sheets>
  <calcPr calcId="125725"/>
</workbook>
</file>

<file path=xl/calcChain.xml><?xml version="1.0" encoding="utf-8"?>
<calcChain xmlns="http://schemas.openxmlformats.org/spreadsheetml/2006/main">
  <c r="C6" i="18"/>
  <c r="D7" i="3"/>
  <c r="E7"/>
  <c r="D9" i="2" l="1"/>
  <c r="D8" s="1"/>
  <c r="E9"/>
  <c r="E8"/>
  <c r="C8"/>
  <c r="C9"/>
  <c r="E7" i="1"/>
  <c r="E8"/>
  <c r="C8"/>
  <c r="C7" s="1"/>
  <c r="D9"/>
  <c r="D8" s="1"/>
  <c r="D7" s="1"/>
  <c r="E9"/>
  <c r="C9"/>
  <c r="F5" i="20"/>
  <c r="F6"/>
  <c r="C5" i="18" l="1"/>
  <c r="A7" i="19" l="1"/>
  <c r="B7"/>
  <c r="E7"/>
  <c r="D7" i="11"/>
  <c r="E7"/>
  <c r="C7"/>
  <c r="E20"/>
  <c r="D20"/>
  <c r="C20"/>
  <c r="D8"/>
  <c r="C8"/>
  <c r="D7" i="10"/>
  <c r="E7"/>
  <c r="C7"/>
  <c r="D8"/>
  <c r="E8"/>
  <c r="C8"/>
  <c r="D9"/>
  <c r="E9"/>
  <c r="C9"/>
  <c r="D20" i="3"/>
  <c r="E20"/>
  <c r="C20"/>
  <c r="D8"/>
  <c r="C8"/>
  <c r="C7"/>
  <c r="D7" i="2"/>
  <c r="E7"/>
  <c r="C7"/>
  <c r="H31" i="6"/>
  <c r="C5" i="5"/>
  <c r="B29" i="4"/>
  <c r="B31" i="6"/>
  <c r="B31" i="4"/>
</calcChain>
</file>

<file path=xl/sharedStrings.xml><?xml version="1.0" encoding="utf-8"?>
<sst xmlns="http://schemas.openxmlformats.org/spreadsheetml/2006/main" count="550" uniqueCount="290">
  <si>
    <t>单位：万元</t>
  </si>
  <si>
    <t>收      入</t>
  </si>
  <si>
    <t>支      出</t>
  </si>
  <si>
    <t>一、一般公共服务支出</t>
  </si>
  <si>
    <t>项目名称</t>
    <phoneticPr fontId="4" type="noConversion"/>
  </si>
  <si>
    <t>收入总计</t>
    <phoneticPr fontId="4" type="noConversion"/>
  </si>
  <si>
    <t>一般公共预算资金</t>
  </si>
  <si>
    <t>小计</t>
  </si>
  <si>
    <t>政府性基金</t>
    <phoneticPr fontId="1" type="noConversion"/>
  </si>
  <si>
    <t>经营收入</t>
  </si>
  <si>
    <t>小计</t>
    <phoneticPr fontId="1" type="noConversion"/>
  </si>
  <si>
    <t>合计</t>
  </si>
  <si>
    <t>支出预算</t>
  </si>
  <si>
    <t>基本支出</t>
  </si>
  <si>
    <t>项目支出</t>
  </si>
  <si>
    <t>财政拨款收入合计</t>
    <phoneticPr fontId="1" type="noConversion"/>
  </si>
  <si>
    <t>合计</t>
    <phoneticPr fontId="1" type="noConversion"/>
  </si>
  <si>
    <t xml:space="preserve">    </t>
    <phoneticPr fontId="1" type="noConversion"/>
  </si>
  <si>
    <t>财政拨款基本支出</t>
  </si>
  <si>
    <t>人员经费</t>
  </si>
  <si>
    <t>公用经费</t>
  </si>
  <si>
    <t>机关运行经费支出</t>
  </si>
  <si>
    <t>一、货物A</t>
  </si>
  <si>
    <t>二、工程B</t>
  </si>
  <si>
    <t>三、服务C</t>
  </si>
  <si>
    <t>支出预算</t>
    <phoneticPr fontId="1" type="noConversion"/>
  </si>
  <si>
    <t>功能分类</t>
    <phoneticPr fontId="1" type="noConversion"/>
  </si>
  <si>
    <t>功能科目名称</t>
    <phoneticPr fontId="1" type="noConversion"/>
  </si>
  <si>
    <t>项目名称</t>
    <phoneticPr fontId="1" type="noConversion"/>
  </si>
  <si>
    <t>二、项目支出</t>
    <phoneticPr fontId="1" type="noConversion"/>
  </si>
  <si>
    <t>二、财政专户管理资金</t>
    <phoneticPr fontId="1" type="noConversion"/>
  </si>
  <si>
    <t>三、其他资金</t>
    <phoneticPr fontId="1" type="noConversion"/>
  </si>
  <si>
    <t>一、财政拨款</t>
    <phoneticPr fontId="1" type="noConversion"/>
  </si>
  <si>
    <t>结转下年资金</t>
    <phoneticPr fontId="4" type="noConversion"/>
  </si>
  <si>
    <t>其他收入</t>
    <phoneticPr fontId="1" type="noConversion"/>
  </si>
  <si>
    <t>其中：动用上年结转和结余资金</t>
    <phoneticPr fontId="1" type="noConversion"/>
  </si>
  <si>
    <t>上年结转资金</t>
    <phoneticPr fontId="1" type="noConversion"/>
  </si>
  <si>
    <t>专项名称</t>
    <phoneticPr fontId="1" type="noConversion"/>
  </si>
  <si>
    <t>经济科目</t>
    <phoneticPr fontId="1" type="noConversion"/>
  </si>
  <si>
    <t>采购物品名称</t>
    <phoneticPr fontId="1" type="noConversion"/>
  </si>
  <si>
    <t>财政拨款收支预算总表</t>
    <phoneticPr fontId="4" type="noConversion"/>
  </si>
  <si>
    <t>一般公共预算机关运行经费支出预算表</t>
    <phoneticPr fontId="1" type="noConversion"/>
  </si>
  <si>
    <t>政府采购支出预算表</t>
    <phoneticPr fontId="1" type="noConversion"/>
  </si>
  <si>
    <t xml:space="preserve">    1.一般公共预算</t>
    <phoneticPr fontId="1" type="noConversion"/>
  </si>
  <si>
    <t xml:space="preserve">    2.政府性基金预算</t>
    <phoneticPr fontId="1" type="noConversion"/>
  </si>
  <si>
    <t>专项收入</t>
    <phoneticPr fontId="1" type="noConversion"/>
  </si>
  <si>
    <t xml:space="preserve">  </t>
    <phoneticPr fontId="1" type="noConversion"/>
  </si>
  <si>
    <t xml:space="preserve">  二、政府性基金预算</t>
    <phoneticPr fontId="1" type="noConversion"/>
  </si>
  <si>
    <t xml:space="preserve">    1.公共财政拨款（补助）资金</t>
    <phoneticPr fontId="1" type="noConversion"/>
  </si>
  <si>
    <t xml:space="preserve">    2.专项收入</t>
    <phoneticPr fontId="1" type="noConversion"/>
  </si>
  <si>
    <t>财政拨款支出预算表（功能科目）</t>
    <phoneticPr fontId="1" type="noConversion"/>
  </si>
  <si>
    <t>财政拨款基本支出预算表（经济科目）</t>
    <phoneticPr fontId="1" type="noConversion"/>
  </si>
  <si>
    <t>一般公共预算支出预算表（功能科目）</t>
    <phoneticPr fontId="1" type="noConversion"/>
  </si>
  <si>
    <t>一般公共预算基本支出预算表（经济科目）</t>
    <phoneticPr fontId="1" type="noConversion"/>
  </si>
  <si>
    <t>公开02表</t>
    <phoneticPr fontId="1" type="noConversion"/>
  </si>
  <si>
    <t>公开03表</t>
    <phoneticPr fontId="1" type="noConversion"/>
  </si>
  <si>
    <t>公开04表</t>
    <phoneticPr fontId="1" type="noConversion"/>
  </si>
  <si>
    <t>公开05表</t>
    <phoneticPr fontId="1" type="noConversion"/>
  </si>
  <si>
    <t>公开06表</t>
    <phoneticPr fontId="1" type="noConversion"/>
  </si>
  <si>
    <t>公开07表</t>
    <phoneticPr fontId="1" type="noConversion"/>
  </si>
  <si>
    <t>公开09表</t>
    <phoneticPr fontId="1" type="noConversion"/>
  </si>
  <si>
    <t>公开10表</t>
    <phoneticPr fontId="1" type="noConversion"/>
  </si>
  <si>
    <t>公开12表</t>
    <phoneticPr fontId="1" type="noConversion"/>
  </si>
  <si>
    <t>三、单位预留机动经费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</si>
  <si>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</si>
  <si>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</si>
  <si>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</si>
  <si>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</si>
  <si>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</si>
  <si>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</si>
  <si>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</si>
  <si>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九、卫生健康支出</t>
    <phoneticPr fontId="4" type="noConversion"/>
  </si>
  <si>
    <t>十、节能环保支出</t>
    <phoneticPr fontId="4" type="noConversion"/>
  </si>
  <si>
    <t>十一、城乡社区支出</t>
    <phoneticPr fontId="4" type="noConversion"/>
  </si>
  <si>
    <t>十二、农林水支出</t>
    <phoneticPr fontId="4" type="noConversion"/>
  </si>
  <si>
    <t>十三、交通运输支出</t>
    <phoneticPr fontId="1" type="noConversion"/>
  </si>
  <si>
    <t>十四、资源勘探工业信息等支出</t>
    <phoneticPr fontId="4" type="noConversion"/>
  </si>
  <si>
    <t>十五、商业服务业等支出</t>
    <phoneticPr fontId="4" type="noConversion"/>
  </si>
  <si>
    <t>十六、金融支出</t>
    <phoneticPr fontId="4" type="noConversion"/>
  </si>
  <si>
    <t>十七、自然资源海洋气象等支出</t>
    <phoneticPr fontId="4" type="noConversion"/>
  </si>
  <si>
    <t>十八、住房保障支出</t>
    <phoneticPr fontId="1" type="noConversion"/>
  </si>
  <si>
    <t>十九、粮油物资储备支出</t>
    <phoneticPr fontId="4" type="noConversion"/>
  </si>
  <si>
    <t>二十、灾害防治及应急管理支出</t>
    <phoneticPr fontId="1" type="noConversion"/>
  </si>
  <si>
    <t>二十一、预备费</t>
    <phoneticPr fontId="1" type="noConversion"/>
  </si>
  <si>
    <t>二十二、其他支出</t>
    <phoneticPr fontId="1" type="noConversion"/>
  </si>
  <si>
    <t>专户管理教育收费</t>
    <phoneticPr fontId="1" type="noConversion"/>
  </si>
  <si>
    <t>单位预留机动经费</t>
    <phoneticPr fontId="1" type="noConversion"/>
  </si>
  <si>
    <t>结转下年资金</t>
    <phoneticPr fontId="1" type="noConversion"/>
  </si>
  <si>
    <t>收支预算总表</t>
    <phoneticPr fontId="4" type="noConversion"/>
  </si>
  <si>
    <t>收入预算总表</t>
    <phoneticPr fontId="4" type="noConversion"/>
  </si>
  <si>
    <t>公开11表</t>
    <phoneticPr fontId="1" type="noConversion"/>
  </si>
  <si>
    <t>会议费</t>
  </si>
  <si>
    <t>培训费</t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</si>
  <si>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</si>
  <si>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</si>
  <si>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</si>
  <si>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</si>
  <si>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</si>
  <si>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当年收入小计</t>
    <phoneticPr fontId="1" type="noConversion"/>
  </si>
  <si>
    <t>支出用途</t>
    <phoneticPr fontId="1" type="noConversion"/>
  </si>
  <si>
    <t>一、基本支出</t>
    <phoneticPr fontId="1" type="noConversion"/>
  </si>
  <si>
    <t>当年支出小计</t>
    <phoneticPr fontId="1" type="noConversion"/>
  </si>
  <si>
    <t>金额</t>
    <phoneticPr fontId="4" type="noConversion"/>
  </si>
  <si>
    <t>公共财政拨款（补助）资金</t>
    <phoneticPr fontId="1" type="noConversion"/>
  </si>
  <si>
    <t>财政专户管理资金</t>
    <phoneticPr fontId="1" type="noConversion"/>
  </si>
  <si>
    <t>其他非税收入</t>
    <phoneticPr fontId="1" type="noConversion"/>
  </si>
  <si>
    <t>其他资金</t>
    <phoneticPr fontId="1" type="noConversion"/>
  </si>
  <si>
    <t>事业收入</t>
    <phoneticPr fontId="1" type="noConversion"/>
  </si>
  <si>
    <t>上年结转和结余资金</t>
    <phoneticPr fontId="1" type="noConversion"/>
  </si>
  <si>
    <t>单位：万元</t>
    <phoneticPr fontId="1" type="noConversion"/>
  </si>
  <si>
    <t>一般公共预算</t>
    <phoneticPr fontId="1" type="noConversion"/>
  </si>
  <si>
    <t xml:space="preserve">  一、一般公共预算</t>
    <phoneticPr fontId="1" type="noConversion"/>
  </si>
  <si>
    <t>项目支出</t>
    <phoneticPr fontId="1" type="noConversion"/>
  </si>
  <si>
    <t>单位：万元</t>
    <phoneticPr fontId="1" type="noConversion"/>
  </si>
  <si>
    <t>基本支出</t>
    <phoneticPr fontId="1" type="noConversion"/>
  </si>
  <si>
    <t>采购品目大类</t>
    <phoneticPr fontId="1" type="noConversion"/>
  </si>
  <si>
    <t>采购组织形式</t>
    <phoneticPr fontId="1" type="noConversion"/>
  </si>
  <si>
    <t>注：1、采购组织形式为：自行采购和分散采购。
    2、采购物品名称根据《政府采购目录》品目名称填写。</t>
    <phoneticPr fontId="1" type="noConversion"/>
  </si>
  <si>
    <t>公开08表</t>
    <phoneticPr fontId="1" type="noConversion"/>
  </si>
  <si>
    <t>功能科目编码</t>
    <phoneticPr fontId="1" type="noConversion"/>
  </si>
  <si>
    <t>支出预算总表</t>
    <phoneticPr fontId="1" type="noConversion"/>
  </si>
  <si>
    <t>政府性基金预算财政拨款支出预算表</t>
    <phoneticPr fontId="1" type="noConversion"/>
  </si>
  <si>
    <t>公开01表</t>
    <phoneticPr fontId="1" type="noConversion"/>
  </si>
  <si>
    <t>金额</t>
    <phoneticPr fontId="1" type="noConversion"/>
  </si>
  <si>
    <t>收入合计</t>
    <phoneticPr fontId="1" type="noConversion"/>
  </si>
  <si>
    <t>支出合计</t>
    <phoneticPr fontId="4" type="noConversion"/>
  </si>
  <si>
    <t>金额</t>
    <phoneticPr fontId="1" type="noConversion"/>
  </si>
  <si>
    <t>科目编码</t>
    <phoneticPr fontId="1" type="noConversion"/>
  </si>
  <si>
    <t>科目名称</t>
    <phoneticPr fontId="1" type="noConversion"/>
  </si>
  <si>
    <t>科目编码</t>
    <phoneticPr fontId="1" type="noConversion"/>
  </si>
  <si>
    <t>科目名称</t>
    <phoneticPr fontId="1" type="noConversion"/>
  </si>
  <si>
    <t>总计</t>
    <phoneticPr fontId="1" type="noConversion"/>
  </si>
  <si>
    <t>一般公共预算“三公”经费、会议费、培训费支出预算表</t>
    <phoneticPr fontId="1" type="noConversion"/>
  </si>
  <si>
    <t>“三公”经费</t>
    <phoneticPr fontId="1" type="noConversion"/>
  </si>
  <si>
    <t xml:space="preserve">部门名称：常熟市财政局（国资办） </t>
    <phoneticPr fontId="4" type="noConversion"/>
  </si>
  <si>
    <t xml:space="preserve">部门名称：常熟市财政局（国资办） </t>
    <phoneticPr fontId="1" type="noConversion"/>
  </si>
  <si>
    <t>部门名称：常熟市财政局（国资办）</t>
    <phoneticPr fontId="1" type="noConversion"/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</si>
  <si>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</si>
  <si>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</si>
  <si>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</si>
  <si>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</si>
  <si>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</si>
  <si>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</si>
  <si>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</si>
  <si>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</si>
  <si>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2010607</t>
  </si>
  <si>
    <t>信息化建设</t>
  </si>
  <si>
    <t>2010650</t>
  </si>
  <si>
    <t>事业运行</t>
  </si>
  <si>
    <t>2010699</t>
  </si>
  <si>
    <t>其他财政事务支出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</si>
  <si>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</si>
  <si>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</si>
  <si>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</si>
  <si>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</si>
  <si>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</si>
  <si>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</si>
  <si>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</si>
  <si>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</si>
  <si>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</si>
  <si>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</si>
  <si>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</si>
  <si>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</si>
  <si>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</si>
  <si>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</si>
  <si>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</si>
  <si>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</si>
  <si>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</si>
  <si>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</si>
  <si>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</si>
  <si>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</si>
  <si>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</si>
  <si>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</si>
  <si>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</si>
  <si>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</si>
  <si>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</si>
  <si>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</si>
  <si>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</si>
  <si>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</si>
  <si>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</si>
  <si>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</si>
  <si>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</si>
  <si>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</si>
  <si>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</si>
  <si>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</si>
  <si>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</si>
  <si>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</si>
  <si>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</si>
  <si>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</si>
  <si>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</si>
  <si>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</si>
  <si>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</si>
  <si>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</si>
  <si>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</si>
  <si>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</si>
  <si>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</si>
  <si>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</si>
  <si>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</si>
  <si>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</si>
  <si>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</si>
  <si>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</si>
  <si>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</si>
  <si>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</si>
  <si>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</si>
  <si>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</si>
  <si>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</si>
  <si>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</si>
  <si>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</si>
  <si>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</si>
  <si>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</si>
  <si>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30216</t>
  </si>
  <si>
    <t>30217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</si>
  <si>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</si>
  <si>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</si>
  <si>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</si>
  <si>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</si>
  <si>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</si>
  <si>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</si>
  <si>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</si>
  <si>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</si>
  <si>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</si>
  <si>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</si>
  <si>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</si>
  <si>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</si>
  <si>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</si>
  <si>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</si>
  <si>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</si>
  <si>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</si>
  <si>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</si>
  <si>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</si>
  <si>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</si>
  <si>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</si>
  <si>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</si>
  <si>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</si>
  <si>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</si>
  <si>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</si>
  <si>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</si>
  <si>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</si>
  <si>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</si>
  <si>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</si>
  <si>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</si>
  <si>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</si>
  <si>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</si>
  <si>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</si>
  <si>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</si>
  <si>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</si>
  <si>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</si>
  <si>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</si>
  <si>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</si>
  <si>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</si>
  <si>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</si>
  <si>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</si>
  <si>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</si>
  <si>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</si>
  <si>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</si>
  <si>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</si>
  <si>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</si>
  <si>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</si>
  <si>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</si>
  <si>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</si>
  <si>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</si>
  <si>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</si>
  <si>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</si>
  <si>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</si>
  <si>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</si>
  <si>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</si>
  <si>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</si>
  <si>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</si>
  <si>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</si>
  <si>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</si>
  <si>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</si>
  <si>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</si>
  <si>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</si>
  <si>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</si>
  <si>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</si>
  <si>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</si>
  <si>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</si>
  <si>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  31002</t>
  </si>
  <si>
    <t xml:space="preserve">    办公设备购置</t>
  </si>
  <si>
    <t>事业运行经费</t>
  </si>
  <si>
    <t>台式计算机</t>
  </si>
  <si>
    <t>自行采购</t>
  </si>
  <si>
    <t>公用经费支出</t>
  </si>
  <si>
    <t>台式机</t>
  </si>
  <si>
    <t>笔记本</t>
  </si>
  <si>
    <t>打印机</t>
  </si>
  <si>
    <t>扫描仪</t>
  </si>
  <si>
    <t>办公桌</t>
  </si>
  <si>
    <t>办公椅子</t>
  </si>
  <si>
    <t>备注：本部门无相关支出，此表为空。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</si>
</sst>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_);[Red]\(#,##0.00\)"/>
    <numFmt numFmtId="178" formatCode="#,##0.00;\-#,##0.00;#"/>
  </numFmts>
  <fonts count="3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6"/>
      <name val="Arial"/>
      <family val="2"/>
    </font>
    <font>
      <b/>
      <sz val="20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20"/>
      <color rgb="FF000000"/>
      <name val="方正小标宋简体"/>
      <family val="4"/>
      <charset val="134"/>
    </font>
    <font>
      <sz val="20"/>
      <color theme="1"/>
      <name val="方正小标宋简体"/>
      <family val="4"/>
      <charset val="134"/>
    </font>
    <font>
      <sz val="16"/>
      <name val="仿宋_GB2312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0" fontId="8" fillId="0" borderId="0" xfId="5" applyFont="1" applyAlignment="1">
      <alignment vertical="center" shrinkToFit="1"/>
    </xf>
    <xf numFmtId="0" fontId="7" fillId="0" borderId="0" xfId="5" applyAlignment="1">
      <alignment vertical="center"/>
    </xf>
    <xf numFmtId="0" fontId="9" fillId="0" borderId="0" xfId="5" applyFont="1" applyAlignment="1">
      <alignment vertical="center" shrinkToFit="1"/>
    </xf>
    <xf numFmtId="0" fontId="11" fillId="0" borderId="0" xfId="0" applyFont="1" applyAlignment="1">
      <alignment horizontal="justify" vertical="center"/>
    </xf>
    <xf numFmtId="0" fontId="14" fillId="0" borderId="0" xfId="3" applyNumberFormat="1" applyFont="1" applyFill="1" applyBorder="1" applyAlignment="1">
      <alignment vertical="center"/>
    </xf>
    <xf numFmtId="0" fontId="10" fillId="0" borderId="11" xfId="5" applyFont="1" applyFill="1" applyBorder="1" applyAlignment="1">
      <alignment horizontal="center" vertical="center" wrapText="1" shrinkToFit="1"/>
    </xf>
    <xf numFmtId="0" fontId="10" fillId="0" borderId="11" xfId="5" applyFont="1" applyFill="1" applyBorder="1" applyAlignment="1">
      <alignment horizontal="left" vertical="center" wrapText="1" shrinkToFi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38" xfId="5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7" xfId="1" applyFont="1" applyBorder="1" applyAlignment="1">
      <alignment horizontal="left" vertical="center"/>
    </xf>
    <xf numFmtId="176" fontId="19" fillId="0" borderId="8" xfId="1" applyNumberFormat="1" applyFont="1" applyBorder="1" applyAlignment="1">
      <alignment vertical="center"/>
    </xf>
    <xf numFmtId="0" fontId="19" fillId="0" borderId="8" xfId="1" applyFont="1" applyBorder="1" applyAlignment="1">
      <alignment horizontal="left" vertical="center"/>
    </xf>
    <xf numFmtId="176" fontId="19" fillId="0" borderId="9" xfId="1" applyNumberFormat="1" applyFont="1" applyBorder="1" applyAlignment="1">
      <alignment vertical="center"/>
    </xf>
    <xf numFmtId="0" fontId="19" fillId="0" borderId="10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176" fontId="19" fillId="0" borderId="11" xfId="1" applyNumberFormat="1" applyFont="1" applyBorder="1" applyAlignment="1">
      <alignment vertical="center"/>
    </xf>
    <xf numFmtId="0" fontId="19" fillId="0" borderId="11" xfId="1" applyFont="1" applyBorder="1" applyAlignment="1">
      <alignment vertical="center"/>
    </xf>
    <xf numFmtId="0" fontId="19" fillId="0" borderId="20" xfId="1" applyFont="1" applyBorder="1" applyAlignment="1">
      <alignment horizontal="left" vertical="center"/>
    </xf>
    <xf numFmtId="176" fontId="19" fillId="0" borderId="22" xfId="1" applyNumberFormat="1" applyFont="1" applyBorder="1" applyAlignment="1">
      <alignment vertical="center"/>
    </xf>
    <xf numFmtId="0" fontId="19" fillId="0" borderId="7" xfId="1" applyFont="1" applyBorder="1" applyAlignment="1">
      <alignment horizontal="center" vertical="center"/>
    </xf>
    <xf numFmtId="0" fontId="10" fillId="0" borderId="0" xfId="5" applyFont="1" applyAlignment="1">
      <alignment horizontal="right" vertical="center"/>
    </xf>
    <xf numFmtId="0" fontId="7" fillId="0" borderId="0" xfId="5" applyFont="1" applyAlignment="1">
      <alignment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vertical="center"/>
    </xf>
    <xf numFmtId="0" fontId="20" fillId="0" borderId="14" xfId="0" applyNumberFormat="1" applyFont="1" applyFill="1" applyBorder="1" applyAlignment="1" applyProtection="1">
      <alignment vertical="center"/>
    </xf>
    <xf numFmtId="0" fontId="7" fillId="0" borderId="0" xfId="0" applyFont="1" applyFill="1">
      <alignment vertical="center"/>
    </xf>
    <xf numFmtId="0" fontId="19" fillId="0" borderId="0" xfId="1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justify" vertical="center"/>
    </xf>
    <xf numFmtId="176" fontId="19" fillId="0" borderId="8" xfId="1" applyNumberFormat="1" applyFont="1" applyBorder="1" applyAlignment="1">
      <alignment horizontal="left" vertical="center"/>
    </xf>
    <xf numFmtId="176" fontId="19" fillId="0" borderId="11" xfId="1" applyNumberFormat="1" applyFont="1" applyBorder="1" applyAlignment="1">
      <alignment horizontal="left" vertical="center"/>
    </xf>
    <xf numFmtId="176" fontId="19" fillId="0" borderId="12" xfId="1" applyNumberFormat="1" applyFont="1" applyBorder="1" applyAlignment="1">
      <alignment vertical="center"/>
    </xf>
    <xf numFmtId="0" fontId="10" fillId="0" borderId="10" xfId="5" applyFont="1" applyFill="1" applyBorder="1" applyAlignment="1">
      <alignment horizontal="left" vertical="center" wrapText="1" shrinkToFit="1"/>
    </xf>
    <xf numFmtId="0" fontId="20" fillId="0" borderId="10" xfId="0" applyNumberFormat="1" applyFont="1" applyFill="1" applyBorder="1" applyAlignment="1" applyProtection="1">
      <alignment vertical="center"/>
    </xf>
    <xf numFmtId="0" fontId="19" fillId="0" borderId="10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176" fontId="24" fillId="0" borderId="5" xfId="1" applyNumberFormat="1" applyFont="1" applyBorder="1" applyAlignment="1">
      <alignment vertical="center"/>
    </xf>
    <xf numFmtId="0" fontId="24" fillId="0" borderId="13" xfId="1" applyFont="1" applyBorder="1" applyAlignment="1">
      <alignment horizontal="center" vertical="center"/>
    </xf>
    <xf numFmtId="176" fontId="24" fillId="0" borderId="14" xfId="1" applyNumberFormat="1" applyFont="1" applyBorder="1" applyAlignment="1">
      <alignment horizontal="center" vertical="center"/>
    </xf>
    <xf numFmtId="0" fontId="25" fillId="0" borderId="19" xfId="5" applyFont="1" applyBorder="1" applyAlignment="1">
      <alignment horizontal="center" vertical="center"/>
    </xf>
    <xf numFmtId="0" fontId="26" fillId="0" borderId="0" xfId="5" applyFont="1" applyAlignment="1">
      <alignment vertical="center"/>
    </xf>
    <xf numFmtId="0" fontId="26" fillId="0" borderId="0" xfId="0" applyFont="1" applyFill="1">
      <alignment vertical="center"/>
    </xf>
    <xf numFmtId="0" fontId="21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0" fontId="7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176" fontId="27" fillId="0" borderId="7" xfId="0" applyNumberFormat="1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right" vertical="center"/>
    </xf>
    <xf numFmtId="176" fontId="28" fillId="0" borderId="8" xfId="0" applyNumberFormat="1" applyFont="1" applyBorder="1">
      <alignment vertical="center"/>
    </xf>
    <xf numFmtId="176" fontId="25" fillId="0" borderId="8" xfId="0" applyNumberFormat="1" applyFont="1" applyBorder="1" applyAlignment="1">
      <alignment horizontal="right" vertical="center" wrapText="1"/>
    </xf>
    <xf numFmtId="176" fontId="27" fillId="0" borderId="10" xfId="0" applyNumberFormat="1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right" vertical="center"/>
    </xf>
    <xf numFmtId="176" fontId="22" fillId="0" borderId="11" xfId="0" applyNumberFormat="1" applyFont="1" applyBorder="1">
      <alignment vertical="center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2" xfId="0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 wrapText="1" indent="1"/>
    </xf>
    <xf numFmtId="176" fontId="22" fillId="0" borderId="10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horizontal="right" vertical="center"/>
    </xf>
    <xf numFmtId="176" fontId="22" fillId="0" borderId="14" xfId="0" applyNumberFormat="1" applyFont="1" applyBorder="1">
      <alignment vertical="center"/>
    </xf>
    <xf numFmtId="176" fontId="10" fillId="0" borderId="14" xfId="0" applyNumberFormat="1" applyFont="1" applyBorder="1" applyAlignment="1">
      <alignment horizontal="right" vertical="center" wrapText="1"/>
    </xf>
    <xf numFmtId="176" fontId="10" fillId="0" borderId="15" xfId="0" applyNumberFormat="1" applyFont="1" applyBorder="1" applyAlignment="1">
      <alignment horizontal="left" vertical="center"/>
    </xf>
    <xf numFmtId="176" fontId="29" fillId="0" borderId="8" xfId="0" applyNumberFormat="1" applyFont="1" applyFill="1" applyBorder="1" applyAlignment="1">
      <alignment horizontal="right" vertical="center"/>
    </xf>
    <xf numFmtId="176" fontId="27" fillId="0" borderId="8" xfId="0" applyNumberFormat="1" applyFont="1" applyFill="1" applyBorder="1" applyAlignment="1">
      <alignment horizontal="right" vertical="center"/>
    </xf>
    <xf numFmtId="177" fontId="19" fillId="0" borderId="8" xfId="1" applyNumberFormat="1" applyFont="1" applyBorder="1" applyAlignment="1">
      <alignment vertical="center"/>
    </xf>
    <xf numFmtId="177" fontId="19" fillId="0" borderId="11" xfId="1" applyNumberFormat="1" applyFont="1" applyBorder="1" applyAlignment="1">
      <alignment horizontal="left" vertical="center"/>
    </xf>
    <xf numFmtId="177" fontId="19" fillId="0" borderId="11" xfId="1" applyNumberFormat="1" applyFont="1" applyBorder="1" applyAlignment="1">
      <alignment vertical="center"/>
    </xf>
    <xf numFmtId="177" fontId="19" fillId="0" borderId="42" xfId="1" applyNumberFormat="1" applyFont="1" applyBorder="1" applyAlignment="1">
      <alignment vertical="center"/>
    </xf>
    <xf numFmtId="176" fontId="28" fillId="0" borderId="11" xfId="0" applyNumberFormat="1" applyFont="1" applyFill="1" applyBorder="1" applyAlignment="1">
      <alignment vertical="center" wrapText="1"/>
    </xf>
    <xf numFmtId="176" fontId="22" fillId="0" borderId="11" xfId="0" applyNumberFormat="1" applyFont="1" applyFill="1" applyBorder="1" applyAlignment="1">
      <alignment vertical="center" wrapText="1"/>
    </xf>
    <xf numFmtId="176" fontId="25" fillId="0" borderId="9" xfId="5" applyNumberFormat="1" applyFont="1" applyBorder="1" applyAlignment="1">
      <alignment vertical="center"/>
    </xf>
    <xf numFmtId="176" fontId="7" fillId="0" borderId="12" xfId="5" applyNumberFormat="1" applyFont="1" applyBorder="1" applyAlignment="1">
      <alignment vertical="center"/>
    </xf>
    <xf numFmtId="176" fontId="7" fillId="0" borderId="39" xfId="5" applyNumberFormat="1" applyFont="1" applyBorder="1" applyAlignment="1">
      <alignment vertical="center"/>
    </xf>
    <xf numFmtId="176" fontId="7" fillId="0" borderId="15" xfId="5" applyNumberFormat="1" applyFont="1" applyBorder="1" applyAlignment="1">
      <alignment vertical="center"/>
    </xf>
    <xf numFmtId="177" fontId="19" fillId="0" borderId="9" xfId="1" applyNumberFormat="1" applyFont="1" applyBorder="1" applyAlignment="1">
      <alignment vertical="center"/>
    </xf>
    <xf numFmtId="177" fontId="19" fillId="0" borderId="12" xfId="1" applyNumberFormat="1" applyFont="1" applyBorder="1" applyAlignment="1">
      <alignment vertical="center"/>
    </xf>
    <xf numFmtId="177" fontId="19" fillId="0" borderId="39" xfId="1" applyNumberFormat="1" applyFont="1" applyBorder="1" applyAlignment="1">
      <alignment vertical="center"/>
    </xf>
    <xf numFmtId="177" fontId="24" fillId="0" borderId="6" xfId="1" applyNumberFormat="1" applyFont="1" applyBorder="1" applyAlignment="1">
      <alignment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176" fontId="26" fillId="0" borderId="12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22" fillId="0" borderId="14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178" fontId="32" fillId="0" borderId="11" xfId="2" applyNumberFormat="1" applyFont="1" applyFill="1" applyBorder="1" applyAlignment="1">
      <alignment horizontal="right" vertical="center"/>
    </xf>
    <xf numFmtId="0" fontId="32" fillId="0" borderId="10" xfId="2" applyFont="1" applyFill="1" applyBorder="1" applyAlignment="1">
      <alignment horizontal="left" vertical="center"/>
    </xf>
    <xf numFmtId="0" fontId="32" fillId="0" borderId="11" xfId="2" applyFont="1" applyFill="1" applyBorder="1" applyAlignment="1">
      <alignment horizontal="left" vertical="center" wrapText="1"/>
    </xf>
    <xf numFmtId="0" fontId="32" fillId="0" borderId="13" xfId="2" applyFont="1" applyFill="1" applyBorder="1" applyAlignment="1">
      <alignment horizontal="left" vertical="center"/>
    </xf>
    <xf numFmtId="0" fontId="32" fillId="0" borderId="14" xfId="2" applyFont="1" applyFill="1" applyBorder="1" applyAlignment="1">
      <alignment horizontal="left" vertical="center" wrapText="1"/>
    </xf>
    <xf numFmtId="176" fontId="33" fillId="0" borderId="11" xfId="1" applyNumberFormat="1" applyFont="1" applyBorder="1" applyAlignment="1">
      <alignment vertical="center"/>
    </xf>
    <xf numFmtId="178" fontId="32" fillId="0" borderId="14" xfId="2" applyNumberFormat="1" applyFont="1" applyFill="1" applyBorder="1" applyAlignment="1">
      <alignment horizontal="right" vertical="center"/>
    </xf>
    <xf numFmtId="178" fontId="34" fillId="0" borderId="11" xfId="2" applyNumberFormat="1" applyFont="1" applyFill="1" applyBorder="1" applyAlignment="1">
      <alignment horizontal="right" vertical="center"/>
    </xf>
    <xf numFmtId="176" fontId="24" fillId="0" borderId="15" xfId="1" applyNumberFormat="1" applyFont="1" applyBorder="1" applyAlignment="1">
      <alignment horizontal="center" vertical="center"/>
    </xf>
    <xf numFmtId="0" fontId="34" fillId="0" borderId="11" xfId="2" applyFont="1" applyFill="1" applyBorder="1" applyAlignment="1">
      <alignment horizontal="left" vertical="center" wrapText="1"/>
    </xf>
    <xf numFmtId="178" fontId="32" fillId="0" borderId="11" xfId="2" applyNumberFormat="1" applyFont="1" applyFill="1" applyBorder="1" applyAlignment="1">
      <alignment horizontal="right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0" fontId="34" fillId="0" borderId="11" xfId="2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178" fontId="34" fillId="0" borderId="12" xfId="2" applyNumberFormat="1" applyFont="1" applyFill="1" applyBorder="1" applyAlignment="1">
      <alignment horizontal="right" vertical="center" wrapText="1"/>
    </xf>
    <xf numFmtId="176" fontId="27" fillId="0" borderId="13" xfId="0" applyNumberFormat="1" applyFont="1" applyBorder="1" applyAlignment="1">
      <alignment horizontal="left" vertical="center" wrapText="1"/>
    </xf>
    <xf numFmtId="176" fontId="25" fillId="0" borderId="9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19" fillId="0" borderId="25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33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2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30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5" applyFont="1" applyBorder="1" applyAlignment="1">
      <alignment horizontal="center" vertical="center" shrinkToFit="1"/>
    </xf>
    <xf numFmtId="0" fontId="19" fillId="0" borderId="16" xfId="3" applyNumberFormat="1" applyFont="1" applyFill="1" applyBorder="1" applyAlignment="1">
      <alignment horizontal="left" vertical="center"/>
    </xf>
    <xf numFmtId="0" fontId="25" fillId="0" borderId="17" xfId="5" applyFont="1" applyBorder="1" applyAlignment="1">
      <alignment horizontal="center" vertical="center"/>
    </xf>
    <xf numFmtId="0" fontId="25" fillId="0" borderId="18" xfId="5" applyFont="1" applyBorder="1" applyAlignment="1">
      <alignment horizontal="center" vertical="center"/>
    </xf>
    <xf numFmtId="0" fontId="25" fillId="0" borderId="7" xfId="5" applyFont="1" applyBorder="1" applyAlignment="1">
      <alignment horizontal="center" vertical="center"/>
    </xf>
    <xf numFmtId="0" fontId="25" fillId="0" borderId="8" xfId="5" applyFont="1" applyBorder="1" applyAlignment="1">
      <alignment horizontal="center" vertical="center"/>
    </xf>
    <xf numFmtId="0" fontId="10" fillId="0" borderId="20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21" fillId="0" borderId="16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justify" vertical="center"/>
    </xf>
    <xf numFmtId="0" fontId="24" fillId="0" borderId="1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76" fontId="30" fillId="0" borderId="42" xfId="0" applyNumberFormat="1" applyFont="1" applyBorder="1" applyAlignment="1">
      <alignment horizontal="center" vertical="center" wrapText="1"/>
    </xf>
    <xf numFmtId="176" fontId="30" fillId="0" borderId="28" xfId="0" applyNumberFormat="1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 wrapText="1"/>
    </xf>
  </cellXfs>
  <cellStyles count="7">
    <cellStyle name="常规" xfId="0" builtinId="0"/>
    <cellStyle name="常规 2" xfId="2"/>
    <cellStyle name="常规 2 2" xfId="3"/>
    <cellStyle name="常规 3" xfId="1"/>
    <cellStyle name="常规 3 2" xfId="4"/>
    <cellStyle name="常规 4" xfId="5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="90" zoomScaleNormal="90" workbookViewId="0">
      <selection activeCell="B8" sqref="B8:B10"/>
    </sheetView>
  </sheetViews>
  <sheetFormatPr defaultRowHeight="14.25"/>
  <cols>
    <col min="1" max="1" width="29.25" style="1" customWidth="1"/>
    <col min="2" max="2" width="18.125" style="1" customWidth="1"/>
    <col min="3" max="3" width="34.875" style="1" bestFit="1" customWidth="1"/>
    <col min="4" max="4" width="18.125" style="1" customWidth="1"/>
    <col min="5" max="5" width="25.125" style="1" bestFit="1" customWidth="1"/>
    <col min="6" max="6" width="18.125" style="1" customWidth="1"/>
    <col min="7" max="256" width="9" style="1"/>
    <col min="257" max="257" width="42.125" style="1" customWidth="1"/>
    <col min="258" max="258" width="20.125" style="1" customWidth="1"/>
    <col min="259" max="259" width="46.25" style="1" customWidth="1"/>
    <col min="260" max="260" width="18.125" style="1" customWidth="1"/>
    <col min="261" max="512" width="9" style="1"/>
    <col min="513" max="513" width="42.125" style="1" customWidth="1"/>
    <col min="514" max="514" width="20.125" style="1" customWidth="1"/>
    <col min="515" max="515" width="46.25" style="1" customWidth="1"/>
    <col min="516" max="516" width="18.125" style="1" customWidth="1"/>
    <col min="517" max="768" width="9" style="1"/>
    <col min="769" max="769" width="42.125" style="1" customWidth="1"/>
    <col min="770" max="770" width="20.125" style="1" customWidth="1"/>
    <col min="771" max="771" width="46.25" style="1" customWidth="1"/>
    <col min="772" max="772" width="18.125" style="1" customWidth="1"/>
    <col min="773" max="1024" width="9" style="1"/>
    <col min="1025" max="1025" width="42.125" style="1" customWidth="1"/>
    <col min="1026" max="1026" width="20.125" style="1" customWidth="1"/>
    <col min="1027" max="1027" width="46.25" style="1" customWidth="1"/>
    <col min="1028" max="1028" width="18.125" style="1" customWidth="1"/>
    <col min="1029" max="1280" width="9" style="1"/>
    <col min="1281" max="1281" width="42.125" style="1" customWidth="1"/>
    <col min="1282" max="1282" width="20.125" style="1" customWidth="1"/>
    <col min="1283" max="1283" width="46.25" style="1" customWidth="1"/>
    <col min="1284" max="1284" width="18.125" style="1" customWidth="1"/>
    <col min="1285" max="1536" width="9" style="1"/>
    <col min="1537" max="1537" width="42.125" style="1" customWidth="1"/>
    <col min="1538" max="1538" width="20.125" style="1" customWidth="1"/>
    <col min="1539" max="1539" width="46.25" style="1" customWidth="1"/>
    <col min="1540" max="1540" width="18.125" style="1" customWidth="1"/>
    <col min="1541" max="1792" width="9" style="1"/>
    <col min="1793" max="1793" width="42.125" style="1" customWidth="1"/>
    <col min="1794" max="1794" width="20.125" style="1" customWidth="1"/>
    <col min="1795" max="1795" width="46.25" style="1" customWidth="1"/>
    <col min="1796" max="1796" width="18.125" style="1" customWidth="1"/>
    <col min="1797" max="2048" width="9" style="1"/>
    <col min="2049" max="2049" width="42.125" style="1" customWidth="1"/>
    <col min="2050" max="2050" width="20.125" style="1" customWidth="1"/>
    <col min="2051" max="2051" width="46.25" style="1" customWidth="1"/>
    <col min="2052" max="2052" width="18.125" style="1" customWidth="1"/>
    <col min="2053" max="2304" width="9" style="1"/>
    <col min="2305" max="2305" width="42.125" style="1" customWidth="1"/>
    <col min="2306" max="2306" width="20.125" style="1" customWidth="1"/>
    <col min="2307" max="2307" width="46.25" style="1" customWidth="1"/>
    <col min="2308" max="2308" width="18.125" style="1" customWidth="1"/>
    <col min="2309" max="2560" width="9" style="1"/>
    <col min="2561" max="2561" width="42.125" style="1" customWidth="1"/>
    <col min="2562" max="2562" width="20.125" style="1" customWidth="1"/>
    <col min="2563" max="2563" width="46.25" style="1" customWidth="1"/>
    <col min="2564" max="2564" width="18.125" style="1" customWidth="1"/>
    <col min="2565" max="2816" width="9" style="1"/>
    <col min="2817" max="2817" width="42.125" style="1" customWidth="1"/>
    <col min="2818" max="2818" width="20.125" style="1" customWidth="1"/>
    <col min="2819" max="2819" width="46.25" style="1" customWidth="1"/>
    <col min="2820" max="2820" width="18.125" style="1" customWidth="1"/>
    <col min="2821" max="3072" width="9" style="1"/>
    <col min="3073" max="3073" width="42.125" style="1" customWidth="1"/>
    <col min="3074" max="3074" width="20.125" style="1" customWidth="1"/>
    <col min="3075" max="3075" width="46.25" style="1" customWidth="1"/>
    <col min="3076" max="3076" width="18.125" style="1" customWidth="1"/>
    <col min="3077" max="3328" width="9" style="1"/>
    <col min="3329" max="3329" width="42.125" style="1" customWidth="1"/>
    <col min="3330" max="3330" width="20.125" style="1" customWidth="1"/>
    <col min="3331" max="3331" width="46.25" style="1" customWidth="1"/>
    <col min="3332" max="3332" width="18.125" style="1" customWidth="1"/>
    <col min="3333" max="3584" width="9" style="1"/>
    <col min="3585" max="3585" width="42.125" style="1" customWidth="1"/>
    <col min="3586" max="3586" width="20.125" style="1" customWidth="1"/>
    <col min="3587" max="3587" width="46.25" style="1" customWidth="1"/>
    <col min="3588" max="3588" width="18.125" style="1" customWidth="1"/>
    <col min="3589" max="3840" width="9" style="1"/>
    <col min="3841" max="3841" width="42.125" style="1" customWidth="1"/>
    <col min="3842" max="3842" width="20.125" style="1" customWidth="1"/>
    <col min="3843" max="3843" width="46.25" style="1" customWidth="1"/>
    <col min="3844" max="3844" width="18.125" style="1" customWidth="1"/>
    <col min="3845" max="4096" width="9" style="1"/>
    <col min="4097" max="4097" width="42.125" style="1" customWidth="1"/>
    <col min="4098" max="4098" width="20.125" style="1" customWidth="1"/>
    <col min="4099" max="4099" width="46.25" style="1" customWidth="1"/>
    <col min="4100" max="4100" width="18.125" style="1" customWidth="1"/>
    <col min="4101" max="4352" width="9" style="1"/>
    <col min="4353" max="4353" width="42.125" style="1" customWidth="1"/>
    <col min="4354" max="4354" width="20.125" style="1" customWidth="1"/>
    <col min="4355" max="4355" width="46.25" style="1" customWidth="1"/>
    <col min="4356" max="4356" width="18.125" style="1" customWidth="1"/>
    <col min="4357" max="4608" width="9" style="1"/>
    <col min="4609" max="4609" width="42.125" style="1" customWidth="1"/>
    <col min="4610" max="4610" width="20.125" style="1" customWidth="1"/>
    <col min="4611" max="4611" width="46.25" style="1" customWidth="1"/>
    <col min="4612" max="4612" width="18.125" style="1" customWidth="1"/>
    <col min="4613" max="4864" width="9" style="1"/>
    <col min="4865" max="4865" width="42.125" style="1" customWidth="1"/>
    <col min="4866" max="4866" width="20.125" style="1" customWidth="1"/>
    <col min="4867" max="4867" width="46.25" style="1" customWidth="1"/>
    <col min="4868" max="4868" width="18.125" style="1" customWidth="1"/>
    <col min="4869" max="5120" width="9" style="1"/>
    <col min="5121" max="5121" width="42.125" style="1" customWidth="1"/>
    <col min="5122" max="5122" width="20.125" style="1" customWidth="1"/>
    <col min="5123" max="5123" width="46.25" style="1" customWidth="1"/>
    <col min="5124" max="5124" width="18.125" style="1" customWidth="1"/>
    <col min="5125" max="5376" width="9" style="1"/>
    <col min="5377" max="5377" width="42.125" style="1" customWidth="1"/>
    <col min="5378" max="5378" width="20.125" style="1" customWidth="1"/>
    <col min="5379" max="5379" width="46.25" style="1" customWidth="1"/>
    <col min="5380" max="5380" width="18.125" style="1" customWidth="1"/>
    <col min="5381" max="5632" width="9" style="1"/>
    <col min="5633" max="5633" width="42.125" style="1" customWidth="1"/>
    <col min="5634" max="5634" width="20.125" style="1" customWidth="1"/>
    <col min="5635" max="5635" width="46.25" style="1" customWidth="1"/>
    <col min="5636" max="5636" width="18.125" style="1" customWidth="1"/>
    <col min="5637" max="5888" width="9" style="1"/>
    <col min="5889" max="5889" width="42.125" style="1" customWidth="1"/>
    <col min="5890" max="5890" width="20.125" style="1" customWidth="1"/>
    <col min="5891" max="5891" width="46.25" style="1" customWidth="1"/>
    <col min="5892" max="5892" width="18.125" style="1" customWidth="1"/>
    <col min="5893" max="6144" width="9" style="1"/>
    <col min="6145" max="6145" width="42.125" style="1" customWidth="1"/>
    <col min="6146" max="6146" width="20.125" style="1" customWidth="1"/>
    <col min="6147" max="6147" width="46.25" style="1" customWidth="1"/>
    <col min="6148" max="6148" width="18.125" style="1" customWidth="1"/>
    <col min="6149" max="6400" width="9" style="1"/>
    <col min="6401" max="6401" width="42.125" style="1" customWidth="1"/>
    <col min="6402" max="6402" width="20.125" style="1" customWidth="1"/>
    <col min="6403" max="6403" width="46.25" style="1" customWidth="1"/>
    <col min="6404" max="6404" width="18.125" style="1" customWidth="1"/>
    <col min="6405" max="6656" width="9" style="1"/>
    <col min="6657" max="6657" width="42.125" style="1" customWidth="1"/>
    <col min="6658" max="6658" width="20.125" style="1" customWidth="1"/>
    <col min="6659" max="6659" width="46.25" style="1" customWidth="1"/>
    <col min="6660" max="6660" width="18.125" style="1" customWidth="1"/>
    <col min="6661" max="6912" width="9" style="1"/>
    <col min="6913" max="6913" width="42.125" style="1" customWidth="1"/>
    <col min="6914" max="6914" width="20.125" style="1" customWidth="1"/>
    <col min="6915" max="6915" width="46.25" style="1" customWidth="1"/>
    <col min="6916" max="6916" width="18.125" style="1" customWidth="1"/>
    <col min="6917" max="7168" width="9" style="1"/>
    <col min="7169" max="7169" width="42.125" style="1" customWidth="1"/>
    <col min="7170" max="7170" width="20.125" style="1" customWidth="1"/>
    <col min="7171" max="7171" width="46.25" style="1" customWidth="1"/>
    <col min="7172" max="7172" width="18.125" style="1" customWidth="1"/>
    <col min="7173" max="7424" width="9" style="1"/>
    <col min="7425" max="7425" width="42.125" style="1" customWidth="1"/>
    <col min="7426" max="7426" width="20.125" style="1" customWidth="1"/>
    <col min="7427" max="7427" width="46.25" style="1" customWidth="1"/>
    <col min="7428" max="7428" width="18.125" style="1" customWidth="1"/>
    <col min="7429" max="7680" width="9" style="1"/>
    <col min="7681" max="7681" width="42.125" style="1" customWidth="1"/>
    <col min="7682" max="7682" width="20.125" style="1" customWidth="1"/>
    <col min="7683" max="7683" width="46.25" style="1" customWidth="1"/>
    <col min="7684" max="7684" width="18.125" style="1" customWidth="1"/>
    <col min="7685" max="7936" width="9" style="1"/>
    <col min="7937" max="7937" width="42.125" style="1" customWidth="1"/>
    <col min="7938" max="7938" width="20.125" style="1" customWidth="1"/>
    <col min="7939" max="7939" width="46.25" style="1" customWidth="1"/>
    <col min="7940" max="7940" width="18.125" style="1" customWidth="1"/>
    <col min="7941" max="8192" width="9" style="1"/>
    <col min="8193" max="8193" width="42.125" style="1" customWidth="1"/>
    <col min="8194" max="8194" width="20.125" style="1" customWidth="1"/>
    <col min="8195" max="8195" width="46.25" style="1" customWidth="1"/>
    <col min="8196" max="8196" width="18.125" style="1" customWidth="1"/>
    <col min="8197" max="8448" width="9" style="1"/>
    <col min="8449" max="8449" width="42.125" style="1" customWidth="1"/>
    <col min="8450" max="8450" width="20.125" style="1" customWidth="1"/>
    <col min="8451" max="8451" width="46.25" style="1" customWidth="1"/>
    <col min="8452" max="8452" width="18.125" style="1" customWidth="1"/>
    <col min="8453" max="8704" width="9" style="1"/>
    <col min="8705" max="8705" width="42.125" style="1" customWidth="1"/>
    <col min="8706" max="8706" width="20.125" style="1" customWidth="1"/>
    <col min="8707" max="8707" width="46.25" style="1" customWidth="1"/>
    <col min="8708" max="8708" width="18.125" style="1" customWidth="1"/>
    <col min="8709" max="8960" width="9" style="1"/>
    <col min="8961" max="8961" width="42.125" style="1" customWidth="1"/>
    <col min="8962" max="8962" width="20.125" style="1" customWidth="1"/>
    <col min="8963" max="8963" width="46.25" style="1" customWidth="1"/>
    <col min="8964" max="8964" width="18.125" style="1" customWidth="1"/>
    <col min="8965" max="9216" width="9" style="1"/>
    <col min="9217" max="9217" width="42.125" style="1" customWidth="1"/>
    <col min="9218" max="9218" width="20.125" style="1" customWidth="1"/>
    <col min="9219" max="9219" width="46.25" style="1" customWidth="1"/>
    <col min="9220" max="9220" width="18.125" style="1" customWidth="1"/>
    <col min="9221" max="9472" width="9" style="1"/>
    <col min="9473" max="9473" width="42.125" style="1" customWidth="1"/>
    <col min="9474" max="9474" width="20.125" style="1" customWidth="1"/>
    <col min="9475" max="9475" width="46.25" style="1" customWidth="1"/>
    <col min="9476" max="9476" width="18.125" style="1" customWidth="1"/>
    <col min="9477" max="9728" width="9" style="1"/>
    <col min="9729" max="9729" width="42.125" style="1" customWidth="1"/>
    <col min="9730" max="9730" width="20.125" style="1" customWidth="1"/>
    <col min="9731" max="9731" width="46.25" style="1" customWidth="1"/>
    <col min="9732" max="9732" width="18.125" style="1" customWidth="1"/>
    <col min="9733" max="9984" width="9" style="1"/>
    <col min="9985" max="9985" width="42.125" style="1" customWidth="1"/>
    <col min="9986" max="9986" width="20.125" style="1" customWidth="1"/>
    <col min="9987" max="9987" width="46.25" style="1" customWidth="1"/>
    <col min="9988" max="9988" width="18.125" style="1" customWidth="1"/>
    <col min="9989" max="10240" width="9" style="1"/>
    <col min="10241" max="10241" width="42.125" style="1" customWidth="1"/>
    <col min="10242" max="10242" width="20.125" style="1" customWidth="1"/>
    <col min="10243" max="10243" width="46.25" style="1" customWidth="1"/>
    <col min="10244" max="10244" width="18.125" style="1" customWidth="1"/>
    <col min="10245" max="10496" width="9" style="1"/>
    <col min="10497" max="10497" width="42.125" style="1" customWidth="1"/>
    <col min="10498" max="10498" width="20.125" style="1" customWidth="1"/>
    <col min="10499" max="10499" width="46.25" style="1" customWidth="1"/>
    <col min="10500" max="10500" width="18.125" style="1" customWidth="1"/>
    <col min="10501" max="10752" width="9" style="1"/>
    <col min="10753" max="10753" width="42.125" style="1" customWidth="1"/>
    <col min="10754" max="10754" width="20.125" style="1" customWidth="1"/>
    <col min="10755" max="10755" width="46.25" style="1" customWidth="1"/>
    <col min="10756" max="10756" width="18.125" style="1" customWidth="1"/>
    <col min="10757" max="11008" width="9" style="1"/>
    <col min="11009" max="11009" width="42.125" style="1" customWidth="1"/>
    <col min="11010" max="11010" width="20.125" style="1" customWidth="1"/>
    <col min="11011" max="11011" width="46.25" style="1" customWidth="1"/>
    <col min="11012" max="11012" width="18.125" style="1" customWidth="1"/>
    <col min="11013" max="11264" width="9" style="1"/>
    <col min="11265" max="11265" width="42.125" style="1" customWidth="1"/>
    <col min="11266" max="11266" width="20.125" style="1" customWidth="1"/>
    <col min="11267" max="11267" width="46.25" style="1" customWidth="1"/>
    <col min="11268" max="11268" width="18.125" style="1" customWidth="1"/>
    <col min="11269" max="11520" width="9" style="1"/>
    <col min="11521" max="11521" width="42.125" style="1" customWidth="1"/>
    <col min="11522" max="11522" width="20.125" style="1" customWidth="1"/>
    <col min="11523" max="11523" width="46.25" style="1" customWidth="1"/>
    <col min="11524" max="11524" width="18.125" style="1" customWidth="1"/>
    <col min="11525" max="11776" width="9" style="1"/>
    <col min="11777" max="11777" width="42.125" style="1" customWidth="1"/>
    <col min="11778" max="11778" width="20.125" style="1" customWidth="1"/>
    <col min="11779" max="11779" width="46.25" style="1" customWidth="1"/>
    <col min="11780" max="11780" width="18.125" style="1" customWidth="1"/>
    <col min="11781" max="12032" width="9" style="1"/>
    <col min="12033" max="12033" width="42.125" style="1" customWidth="1"/>
    <col min="12034" max="12034" width="20.125" style="1" customWidth="1"/>
    <col min="12035" max="12035" width="46.25" style="1" customWidth="1"/>
    <col min="12036" max="12036" width="18.125" style="1" customWidth="1"/>
    <col min="12037" max="12288" width="9" style="1"/>
    <col min="12289" max="12289" width="42.125" style="1" customWidth="1"/>
    <col min="12290" max="12290" width="20.125" style="1" customWidth="1"/>
    <col min="12291" max="12291" width="46.25" style="1" customWidth="1"/>
    <col min="12292" max="12292" width="18.125" style="1" customWidth="1"/>
    <col min="12293" max="12544" width="9" style="1"/>
    <col min="12545" max="12545" width="42.125" style="1" customWidth="1"/>
    <col min="12546" max="12546" width="20.125" style="1" customWidth="1"/>
    <col min="12547" max="12547" width="46.25" style="1" customWidth="1"/>
    <col min="12548" max="12548" width="18.125" style="1" customWidth="1"/>
    <col min="12549" max="12800" width="9" style="1"/>
    <col min="12801" max="12801" width="42.125" style="1" customWidth="1"/>
    <col min="12802" max="12802" width="20.125" style="1" customWidth="1"/>
    <col min="12803" max="12803" width="46.25" style="1" customWidth="1"/>
    <col min="12804" max="12804" width="18.125" style="1" customWidth="1"/>
    <col min="12805" max="13056" width="9" style="1"/>
    <col min="13057" max="13057" width="42.125" style="1" customWidth="1"/>
    <col min="13058" max="13058" width="20.125" style="1" customWidth="1"/>
    <col min="13059" max="13059" width="46.25" style="1" customWidth="1"/>
    <col min="13060" max="13060" width="18.125" style="1" customWidth="1"/>
    <col min="13061" max="13312" width="9" style="1"/>
    <col min="13313" max="13313" width="42.125" style="1" customWidth="1"/>
    <col min="13314" max="13314" width="20.125" style="1" customWidth="1"/>
    <col min="13315" max="13315" width="46.25" style="1" customWidth="1"/>
    <col min="13316" max="13316" width="18.125" style="1" customWidth="1"/>
    <col min="13317" max="13568" width="9" style="1"/>
    <col min="13569" max="13569" width="42.125" style="1" customWidth="1"/>
    <col min="13570" max="13570" width="20.125" style="1" customWidth="1"/>
    <col min="13571" max="13571" width="46.25" style="1" customWidth="1"/>
    <col min="13572" max="13572" width="18.125" style="1" customWidth="1"/>
    <col min="13573" max="13824" width="9" style="1"/>
    <col min="13825" max="13825" width="42.125" style="1" customWidth="1"/>
    <col min="13826" max="13826" width="20.125" style="1" customWidth="1"/>
    <col min="13827" max="13827" width="46.25" style="1" customWidth="1"/>
    <col min="13828" max="13828" width="18.125" style="1" customWidth="1"/>
    <col min="13829" max="14080" width="9" style="1"/>
    <col min="14081" max="14081" width="42.125" style="1" customWidth="1"/>
    <col min="14082" max="14082" width="20.125" style="1" customWidth="1"/>
    <col min="14083" max="14083" width="46.25" style="1" customWidth="1"/>
    <col min="14084" max="14084" width="18.125" style="1" customWidth="1"/>
    <col min="14085" max="14336" width="9" style="1"/>
    <col min="14337" max="14337" width="42.125" style="1" customWidth="1"/>
    <col min="14338" max="14338" width="20.125" style="1" customWidth="1"/>
    <col min="14339" max="14339" width="46.25" style="1" customWidth="1"/>
    <col min="14340" max="14340" width="18.125" style="1" customWidth="1"/>
    <col min="14341" max="14592" width="9" style="1"/>
    <col min="14593" max="14593" width="42.125" style="1" customWidth="1"/>
    <col min="14594" max="14594" width="20.125" style="1" customWidth="1"/>
    <col min="14595" max="14595" width="46.25" style="1" customWidth="1"/>
    <col min="14596" max="14596" width="18.125" style="1" customWidth="1"/>
    <col min="14597" max="14848" width="9" style="1"/>
    <col min="14849" max="14849" width="42.125" style="1" customWidth="1"/>
    <col min="14850" max="14850" width="20.125" style="1" customWidth="1"/>
    <col min="14851" max="14851" width="46.25" style="1" customWidth="1"/>
    <col min="14852" max="14852" width="18.125" style="1" customWidth="1"/>
    <col min="14853" max="15104" width="9" style="1"/>
    <col min="15105" max="15105" width="42.125" style="1" customWidth="1"/>
    <col min="15106" max="15106" width="20.125" style="1" customWidth="1"/>
    <col min="15107" max="15107" width="46.25" style="1" customWidth="1"/>
    <col min="15108" max="15108" width="18.125" style="1" customWidth="1"/>
    <col min="15109" max="15360" width="9" style="1"/>
    <col min="15361" max="15361" width="42.125" style="1" customWidth="1"/>
    <col min="15362" max="15362" width="20.125" style="1" customWidth="1"/>
    <col min="15363" max="15363" width="46.25" style="1" customWidth="1"/>
    <col min="15364" max="15364" width="18.125" style="1" customWidth="1"/>
    <col min="15365" max="15616" width="9" style="1"/>
    <col min="15617" max="15617" width="42.125" style="1" customWidth="1"/>
    <col min="15618" max="15618" width="20.125" style="1" customWidth="1"/>
    <col min="15619" max="15619" width="46.25" style="1" customWidth="1"/>
    <col min="15620" max="15620" width="18.125" style="1" customWidth="1"/>
    <col min="15621" max="15872" width="9" style="1"/>
    <col min="15873" max="15873" width="42.125" style="1" customWidth="1"/>
    <col min="15874" max="15874" width="20.125" style="1" customWidth="1"/>
    <col min="15875" max="15875" width="46.25" style="1" customWidth="1"/>
    <col min="15876" max="15876" width="18.125" style="1" customWidth="1"/>
    <col min="15877" max="16128" width="9" style="1"/>
    <col min="16129" max="16129" width="42.125" style="1" customWidth="1"/>
    <col min="16130" max="16130" width="20.125" style="1" customWidth="1"/>
    <col min="16131" max="16131" width="46.25" style="1" customWidth="1"/>
    <col min="16132" max="16132" width="18.125" style="1" customWidth="1"/>
    <col min="16133" max="16384" width="9" style="1"/>
  </cols>
  <sheetData>
    <row r="1" spans="1:6" ht="20.25">
      <c r="A1" s="106" t="s">
        <v>122</v>
      </c>
      <c r="B1" s="106"/>
      <c r="C1" s="106"/>
      <c r="D1" s="106"/>
    </row>
    <row r="2" spans="1:6" ht="26.25" customHeight="1">
      <c r="A2" s="142" t="s">
        <v>88</v>
      </c>
      <c r="B2" s="142"/>
      <c r="C2" s="142"/>
      <c r="D2" s="142"/>
      <c r="E2" s="142"/>
      <c r="F2" s="142"/>
    </row>
    <row r="3" spans="1:6" s="16" customFormat="1" ht="17.25" customHeight="1" thickBot="1">
      <c r="A3" s="15" t="s">
        <v>134</v>
      </c>
      <c r="B3" s="15"/>
      <c r="C3" s="15"/>
      <c r="F3" s="17" t="s">
        <v>0</v>
      </c>
    </row>
    <row r="4" spans="1:6" s="48" customFormat="1" ht="16.5" customHeight="1">
      <c r="A4" s="146" t="s">
        <v>1</v>
      </c>
      <c r="B4" s="140"/>
      <c r="C4" s="140" t="s">
        <v>2</v>
      </c>
      <c r="D4" s="140"/>
      <c r="E4" s="140"/>
      <c r="F4" s="141"/>
    </row>
    <row r="5" spans="1:6" s="48" customFormat="1" ht="16.5" customHeight="1">
      <c r="A5" s="147" t="s">
        <v>28</v>
      </c>
      <c r="B5" s="149" t="s">
        <v>123</v>
      </c>
      <c r="C5" s="138" t="s">
        <v>26</v>
      </c>
      <c r="D5" s="138"/>
      <c r="E5" s="138" t="s">
        <v>99</v>
      </c>
      <c r="F5" s="139"/>
    </row>
    <row r="6" spans="1:6" s="48" customFormat="1" ht="16.5" customHeight="1" thickBot="1">
      <c r="A6" s="148"/>
      <c r="B6" s="150"/>
      <c r="C6" s="49" t="s">
        <v>27</v>
      </c>
      <c r="D6" s="104" t="s">
        <v>123</v>
      </c>
      <c r="E6" s="49" t="s">
        <v>28</v>
      </c>
      <c r="F6" s="50" t="s">
        <v>123</v>
      </c>
    </row>
    <row r="7" spans="1:6" s="16" customFormat="1" ht="16.5" customHeight="1" thickTop="1">
      <c r="A7" s="18" t="s">
        <v>32</v>
      </c>
      <c r="B7" s="19">
        <v>8347.6</v>
      </c>
      <c r="C7" s="20" t="s">
        <v>3</v>
      </c>
      <c r="D7" s="19">
        <v>7658.84</v>
      </c>
      <c r="E7" s="19" t="s">
        <v>100</v>
      </c>
      <c r="F7" s="19">
        <v>7660.1</v>
      </c>
    </row>
    <row r="8" spans="1:6" s="16" customFormat="1" ht="16.5" customHeight="1">
      <c r="A8" s="22" t="s">
        <v>43</v>
      </c>
      <c r="B8" s="19">
        <v>8347.6</v>
      </c>
      <c r="C8" s="20" t="s">
        <v>64</v>
      </c>
      <c r="D8" s="19"/>
      <c r="E8" s="19" t="s">
        <v>29</v>
      </c>
      <c r="F8" s="19">
        <v>782.29</v>
      </c>
    </row>
    <row r="9" spans="1:6" s="16" customFormat="1" ht="16.5" customHeight="1">
      <c r="A9" s="47" t="s">
        <v>44</v>
      </c>
      <c r="B9" s="24"/>
      <c r="C9" s="20" t="s">
        <v>65</v>
      </c>
      <c r="D9" s="19"/>
      <c r="E9" s="19" t="s">
        <v>63</v>
      </c>
      <c r="F9" s="19"/>
    </row>
    <row r="10" spans="1:6" s="16" customFormat="1" ht="16.5" customHeight="1">
      <c r="A10" s="22" t="s">
        <v>30</v>
      </c>
      <c r="B10" s="24">
        <v>94.79</v>
      </c>
      <c r="C10" s="23" t="s">
        <v>66</v>
      </c>
      <c r="D10" s="19"/>
      <c r="E10" s="19"/>
      <c r="F10" s="19"/>
    </row>
    <row r="11" spans="1:6" s="16" customFormat="1" ht="16.5" customHeight="1">
      <c r="A11" s="22" t="s">
        <v>31</v>
      </c>
      <c r="B11" s="24"/>
      <c r="C11" s="23" t="s">
        <v>67</v>
      </c>
      <c r="D11" s="19">
        <v>53.15</v>
      </c>
      <c r="E11" s="19"/>
      <c r="F11" s="19"/>
    </row>
    <row r="12" spans="1:6" s="16" customFormat="1" ht="16.5" customHeight="1">
      <c r="A12" s="47"/>
      <c r="B12" s="24"/>
      <c r="C12" s="23" t="s">
        <v>68</v>
      </c>
      <c r="D12" s="19"/>
      <c r="E12" s="19"/>
      <c r="F12" s="19"/>
    </row>
    <row r="13" spans="1:6" s="16" customFormat="1" ht="16.5" customHeight="1">
      <c r="A13" s="22"/>
      <c r="B13" s="24"/>
      <c r="C13" s="23" t="s">
        <v>69</v>
      </c>
      <c r="D13" s="19"/>
      <c r="E13" s="19"/>
      <c r="F13" s="19"/>
    </row>
    <row r="14" spans="1:6" s="16" customFormat="1" ht="16.5" customHeight="1">
      <c r="A14" s="22"/>
      <c r="B14" s="24"/>
      <c r="C14" s="23" t="s">
        <v>70</v>
      </c>
      <c r="D14" s="19">
        <v>730.4</v>
      </c>
      <c r="E14" s="19"/>
      <c r="F14" s="19"/>
    </row>
    <row r="15" spans="1:6" s="16" customFormat="1" ht="16.5" customHeight="1">
      <c r="A15" s="22"/>
      <c r="B15" s="24"/>
      <c r="C15" s="23" t="s">
        <v>71</v>
      </c>
      <c r="D15" s="24"/>
      <c r="E15" s="25"/>
      <c r="F15" s="98"/>
    </row>
    <row r="16" spans="1:6" s="16" customFormat="1" ht="16.5" customHeight="1">
      <c r="A16" s="22"/>
      <c r="B16" s="24"/>
      <c r="C16" s="23" t="s">
        <v>72</v>
      </c>
      <c r="D16" s="24"/>
      <c r="E16" s="25"/>
      <c r="F16" s="98"/>
    </row>
    <row r="17" spans="1:6" s="16" customFormat="1" ht="16.5" customHeight="1">
      <c r="A17" s="22"/>
      <c r="B17" s="24"/>
      <c r="C17" s="23" t="s">
        <v>73</v>
      </c>
      <c r="D17" s="24"/>
      <c r="E17" s="25"/>
      <c r="F17" s="98"/>
    </row>
    <row r="18" spans="1:6" s="16" customFormat="1" ht="16.5" customHeight="1">
      <c r="A18" s="22"/>
      <c r="B18" s="24"/>
      <c r="C18" s="23" t="s">
        <v>74</v>
      </c>
      <c r="D18" s="24"/>
      <c r="E18" s="25"/>
      <c r="F18" s="98"/>
    </row>
    <row r="19" spans="1:6" s="16" customFormat="1" ht="16.5" customHeight="1">
      <c r="A19" s="22"/>
      <c r="B19" s="24"/>
      <c r="C19" s="23" t="s">
        <v>75</v>
      </c>
      <c r="D19" s="24"/>
      <c r="E19" s="25"/>
      <c r="F19" s="98"/>
    </row>
    <row r="20" spans="1:6" s="16" customFormat="1" ht="16.5" customHeight="1">
      <c r="A20" s="22"/>
      <c r="B20" s="24"/>
      <c r="C20" s="23" t="s">
        <v>76</v>
      </c>
      <c r="D20" s="24"/>
      <c r="E20" s="25"/>
      <c r="F20" s="98"/>
    </row>
    <row r="21" spans="1:6" s="16" customFormat="1" ht="16.5" customHeight="1">
      <c r="A21" s="22"/>
      <c r="B21" s="24"/>
      <c r="C21" s="23" t="s">
        <v>77</v>
      </c>
      <c r="D21" s="24"/>
      <c r="E21" s="25"/>
      <c r="F21" s="98"/>
    </row>
    <row r="22" spans="1:6" s="16" customFormat="1" ht="16.5" customHeight="1">
      <c r="A22" s="22"/>
      <c r="B22" s="24"/>
      <c r="C22" s="23" t="s">
        <v>78</v>
      </c>
      <c r="D22" s="24"/>
      <c r="E22" s="25"/>
      <c r="F22" s="98"/>
    </row>
    <row r="23" spans="1:6" s="16" customFormat="1" ht="16.5" customHeight="1">
      <c r="A23" s="22"/>
      <c r="B23" s="24"/>
      <c r="C23" s="23" t="s">
        <v>79</v>
      </c>
      <c r="D23" s="24"/>
      <c r="E23" s="25"/>
      <c r="F23" s="98"/>
    </row>
    <row r="24" spans="1:6" s="16" customFormat="1" ht="16.5" customHeight="1">
      <c r="A24" s="22"/>
      <c r="B24" s="24"/>
      <c r="C24" s="23" t="s">
        <v>80</v>
      </c>
      <c r="D24" s="24"/>
      <c r="E24" s="25"/>
      <c r="F24" s="98"/>
    </row>
    <row r="25" spans="1:6" s="16" customFormat="1" ht="16.5" customHeight="1">
      <c r="A25" s="22"/>
      <c r="B25" s="24"/>
      <c r="C25" s="23" t="s">
        <v>81</v>
      </c>
      <c r="D25" s="24"/>
      <c r="E25" s="25"/>
      <c r="F25" s="98"/>
    </row>
    <row r="26" spans="1:6" s="16" customFormat="1" ht="16.5" customHeight="1">
      <c r="A26" s="22"/>
      <c r="B26" s="24"/>
      <c r="C26" s="23" t="s">
        <v>82</v>
      </c>
      <c r="D26" s="24"/>
      <c r="E26" s="25"/>
      <c r="F26" s="98"/>
    </row>
    <row r="27" spans="1:6" s="16" customFormat="1" ht="16.5" customHeight="1">
      <c r="A27" s="22"/>
      <c r="B27" s="24"/>
      <c r="C27" s="23" t="s">
        <v>83</v>
      </c>
      <c r="D27" s="24"/>
      <c r="E27" s="25"/>
      <c r="F27" s="98"/>
    </row>
    <row r="28" spans="1:6" s="16" customFormat="1" ht="16.5" customHeight="1">
      <c r="A28" s="26"/>
      <c r="B28" s="27"/>
      <c r="C28" s="23" t="s">
        <v>84</v>
      </c>
      <c r="D28" s="24"/>
      <c r="E28" s="25"/>
      <c r="F28" s="99"/>
    </row>
    <row r="29" spans="1:6" s="48" customFormat="1" ht="16.5" customHeight="1" thickBot="1">
      <c r="A29" s="51" t="s">
        <v>98</v>
      </c>
      <c r="B29" s="52">
        <f>B7+B10</f>
        <v>8442.3900000000012</v>
      </c>
      <c r="C29" s="143" t="s">
        <v>101</v>
      </c>
      <c r="D29" s="144"/>
      <c r="E29" s="145"/>
      <c r="F29" s="100">
        <v>8442.39</v>
      </c>
    </row>
    <row r="30" spans="1:6" s="16" customFormat="1" ht="16.5" customHeight="1" thickTop="1">
      <c r="A30" s="28" t="s">
        <v>36</v>
      </c>
      <c r="B30" s="19"/>
      <c r="C30" s="132" t="s">
        <v>33</v>
      </c>
      <c r="D30" s="133"/>
      <c r="E30" s="134"/>
      <c r="F30" s="97"/>
    </row>
    <row r="31" spans="1:6" s="48" customFormat="1" ht="16.5" customHeight="1" thickBot="1">
      <c r="A31" s="53" t="s">
        <v>124</v>
      </c>
      <c r="B31" s="54">
        <f>SUM(B29:B30)</f>
        <v>8442.3900000000012</v>
      </c>
      <c r="C31" s="135" t="s">
        <v>125</v>
      </c>
      <c r="D31" s="136"/>
      <c r="E31" s="137"/>
      <c r="F31" s="100">
        <v>8442.39</v>
      </c>
    </row>
  </sheetData>
  <mergeCells count="10">
    <mergeCell ref="C30:E30"/>
    <mergeCell ref="C31:E31"/>
    <mergeCell ref="E5:F5"/>
    <mergeCell ref="C4:F4"/>
    <mergeCell ref="A2:F2"/>
    <mergeCell ref="C29:E29"/>
    <mergeCell ref="A4:B4"/>
    <mergeCell ref="A5:A6"/>
    <mergeCell ref="B5:B6"/>
    <mergeCell ref="C5:D5"/>
  </mergeCells>
  <phoneticPr fontId="1" type="noConversion"/>
  <printOptions horizontalCentered="1"/>
  <pageMargins left="0.70866141732283472" right="0.62992125984251968" top="0.59055118110236227" bottom="0.35433070866141736" header="0.39370078740157483" footer="0.39370078740157483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10" sqref="B10"/>
    </sheetView>
  </sheetViews>
  <sheetFormatPr defaultColWidth="9" defaultRowHeight="13.5"/>
  <cols>
    <col min="1" max="1" width="10.5" style="10" customWidth="1"/>
    <col min="2" max="2" width="32.625" style="10" customWidth="1"/>
    <col min="3" max="3" width="16.75" style="10" customWidth="1"/>
    <col min="4" max="4" width="12.875" style="10" bestFit="1" customWidth="1"/>
    <col min="5" max="5" width="12.875" style="10" customWidth="1"/>
    <col min="6" max="16384" width="9" style="10"/>
  </cols>
  <sheetData>
    <row r="1" spans="1:6" ht="20.25">
      <c r="A1" s="166" t="s">
        <v>61</v>
      </c>
      <c r="B1" s="166"/>
    </row>
    <row r="2" spans="1:6" ht="43.15" customHeight="1">
      <c r="A2" s="196" t="s">
        <v>121</v>
      </c>
      <c r="B2" s="196"/>
      <c r="C2" s="196"/>
      <c r="D2" s="196"/>
      <c r="E2" s="196"/>
    </row>
    <row r="3" spans="1:6" s="36" customFormat="1" ht="18" customHeight="1">
      <c r="A3" s="190" t="s">
        <v>135</v>
      </c>
      <c r="B3" s="190"/>
      <c r="C3" s="190"/>
      <c r="E3" s="58" t="s">
        <v>0</v>
      </c>
    </row>
    <row r="4" spans="1:6" s="57" customFormat="1" ht="21.75" customHeight="1">
      <c r="A4" s="193" t="s">
        <v>119</v>
      </c>
      <c r="B4" s="174" t="s">
        <v>27</v>
      </c>
      <c r="C4" s="198" t="s">
        <v>11</v>
      </c>
      <c r="D4" s="174" t="s">
        <v>12</v>
      </c>
      <c r="E4" s="174"/>
      <c r="F4" s="59"/>
    </row>
    <row r="5" spans="1:6" s="57" customFormat="1">
      <c r="A5" s="194"/>
      <c r="B5" s="174"/>
      <c r="C5" s="199"/>
      <c r="D5" s="170" t="s">
        <v>13</v>
      </c>
      <c r="E5" s="170" t="s">
        <v>112</v>
      </c>
      <c r="F5" s="59"/>
    </row>
    <row r="6" spans="1:6" s="57" customFormat="1" ht="14.25" thickBot="1">
      <c r="A6" s="194"/>
      <c r="B6" s="212"/>
      <c r="C6" s="200"/>
      <c r="D6" s="192"/>
      <c r="E6" s="192"/>
      <c r="F6" s="59"/>
    </row>
    <row r="7" spans="1:6" s="57" customFormat="1" ht="20.100000000000001" customHeight="1" thickTop="1">
      <c r="A7" s="111" t="s">
        <v>11</v>
      </c>
      <c r="B7" s="111" t="s">
        <v>11</v>
      </c>
      <c r="C7" s="85"/>
      <c r="D7" s="85"/>
      <c r="E7" s="85"/>
      <c r="F7" s="59"/>
    </row>
    <row r="8" spans="1:6" s="36" customFormat="1">
      <c r="A8" s="10" t="s">
        <v>289</v>
      </c>
    </row>
    <row r="9" spans="1:6" s="36" customFormat="1"/>
    <row r="10" spans="1:6" s="36" customFormat="1"/>
    <row r="11" spans="1:6" s="36" customFormat="1"/>
    <row r="12" spans="1:6" s="36" customFormat="1"/>
    <row r="13" spans="1:6" s="36" customFormat="1"/>
    <row r="14" spans="1:6" s="36" customFormat="1"/>
    <row r="15" spans="1:6" s="36" customFormat="1"/>
    <row r="16" spans="1:6" s="36" customFormat="1"/>
    <row r="17" s="36" customFormat="1"/>
    <row r="18" s="36" customFormat="1"/>
  </sheetData>
  <mergeCells count="9">
    <mergeCell ref="A1:B1"/>
    <mergeCell ref="A3:C3"/>
    <mergeCell ref="B4:B6"/>
    <mergeCell ref="D5:D6"/>
    <mergeCell ref="E5:E6"/>
    <mergeCell ref="D4:E4"/>
    <mergeCell ref="C4:C6"/>
    <mergeCell ref="A4:A6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7"/>
  <sheetViews>
    <sheetView topLeftCell="A10" workbookViewId="0">
      <selection activeCell="B26" sqref="B26"/>
    </sheetView>
  </sheetViews>
  <sheetFormatPr defaultRowHeight="13.5"/>
  <cols>
    <col min="1" max="2" width="24.625" customWidth="1"/>
    <col min="3" max="3" width="31.125" customWidth="1"/>
  </cols>
  <sheetData>
    <row r="1" spans="1:3" ht="24" customHeight="1">
      <c r="A1" s="6" t="s">
        <v>90</v>
      </c>
    </row>
    <row r="2" spans="1:3" ht="27">
      <c r="A2" s="213" t="s">
        <v>41</v>
      </c>
      <c r="B2" s="213"/>
      <c r="C2" s="213"/>
    </row>
    <row r="3" spans="1:3" s="60" customFormat="1" ht="22.5" customHeight="1">
      <c r="A3" s="15" t="s">
        <v>134</v>
      </c>
      <c r="B3" s="61"/>
      <c r="C3" s="62" t="s">
        <v>0</v>
      </c>
    </row>
    <row r="4" spans="1:3" s="64" customFormat="1" ht="36.75" customHeight="1" thickBot="1">
      <c r="A4" s="63" t="s">
        <v>129</v>
      </c>
      <c r="B4" s="63" t="s">
        <v>130</v>
      </c>
      <c r="C4" s="63" t="s">
        <v>21</v>
      </c>
    </row>
    <row r="5" spans="1:3" s="64" customFormat="1" ht="27.95" customHeight="1" thickTop="1">
      <c r="A5" s="214" t="s">
        <v>11</v>
      </c>
      <c r="B5" s="214"/>
      <c r="C5" s="73">
        <f>C6+C25</f>
        <v>667.54999999999984</v>
      </c>
    </row>
    <row r="6" spans="1:3" s="60" customFormat="1" ht="18" customHeight="1">
      <c r="A6" s="126" t="s">
        <v>189</v>
      </c>
      <c r="B6" s="123" t="s">
        <v>190</v>
      </c>
      <c r="C6" s="121">
        <f>SUM(C7:C24)</f>
        <v>647.54999999999984</v>
      </c>
    </row>
    <row r="7" spans="1:3" s="60" customFormat="1" ht="18" customHeight="1">
      <c r="A7" s="126" t="s">
        <v>241</v>
      </c>
      <c r="B7" s="123" t="s">
        <v>242</v>
      </c>
      <c r="C7" s="121">
        <v>66.48</v>
      </c>
    </row>
    <row r="8" spans="1:3" s="60" customFormat="1" ht="18" customHeight="1">
      <c r="A8" s="126" t="s">
        <v>243</v>
      </c>
      <c r="B8" s="123" t="s">
        <v>244</v>
      </c>
      <c r="C8" s="121">
        <v>15</v>
      </c>
    </row>
    <row r="9" spans="1:3" s="60" customFormat="1" ht="18" customHeight="1">
      <c r="A9" s="126" t="s">
        <v>245</v>
      </c>
      <c r="B9" s="123" t="s">
        <v>246</v>
      </c>
      <c r="C9" s="121">
        <v>10</v>
      </c>
    </row>
    <row r="10" spans="1:3" s="60" customFormat="1" ht="18" customHeight="1">
      <c r="A10" s="126" t="s">
        <v>247</v>
      </c>
      <c r="B10" s="123" t="s">
        <v>248</v>
      </c>
      <c r="C10" s="121">
        <v>1</v>
      </c>
    </row>
    <row r="11" spans="1:3" s="60" customFormat="1" ht="18" customHeight="1">
      <c r="A11" s="126" t="s">
        <v>249</v>
      </c>
      <c r="B11" s="123" t="s">
        <v>250</v>
      </c>
      <c r="C11" s="121">
        <v>10.35</v>
      </c>
    </row>
    <row r="12" spans="1:3" s="60" customFormat="1" ht="18" customHeight="1">
      <c r="A12" s="126" t="s">
        <v>251</v>
      </c>
      <c r="B12" s="123" t="s">
        <v>252</v>
      </c>
      <c r="C12" s="121">
        <v>4</v>
      </c>
    </row>
    <row r="13" spans="1:3" s="60" customFormat="1" ht="18" customHeight="1">
      <c r="A13" s="126" t="s">
        <v>253</v>
      </c>
      <c r="B13" s="123" t="s">
        <v>254</v>
      </c>
      <c r="C13" s="121">
        <v>140.19999999999999</v>
      </c>
    </row>
    <row r="14" spans="1:3" s="60" customFormat="1" ht="18" customHeight="1">
      <c r="A14" s="126" t="s">
        <v>255</v>
      </c>
      <c r="B14" s="123" t="s">
        <v>256</v>
      </c>
      <c r="C14" s="121">
        <v>5</v>
      </c>
    </row>
    <row r="15" spans="1:3" s="60" customFormat="1" ht="18" customHeight="1">
      <c r="A15" s="126" t="s">
        <v>257</v>
      </c>
      <c r="B15" s="123" t="s">
        <v>258</v>
      </c>
      <c r="C15" s="121">
        <v>10.199999999999999</v>
      </c>
    </row>
    <row r="16" spans="1:3" s="60" customFormat="1" ht="18" customHeight="1">
      <c r="A16" s="126" t="s">
        <v>259</v>
      </c>
      <c r="B16" s="123" t="s">
        <v>260</v>
      </c>
      <c r="C16" s="121">
        <v>22</v>
      </c>
    </row>
    <row r="17" spans="1:3" s="60" customFormat="1" ht="18" customHeight="1">
      <c r="A17" s="126" t="s">
        <v>261</v>
      </c>
      <c r="B17" s="123" t="s">
        <v>262</v>
      </c>
      <c r="C17" s="121">
        <v>11.65</v>
      </c>
    </row>
    <row r="18" spans="1:3" s="60" customFormat="1" ht="18" customHeight="1">
      <c r="A18" s="126" t="s">
        <v>263</v>
      </c>
      <c r="B18" s="123" t="s">
        <v>264</v>
      </c>
      <c r="C18" s="121">
        <v>18</v>
      </c>
    </row>
    <row r="19" spans="1:3" s="60" customFormat="1" ht="18" customHeight="1">
      <c r="A19" s="126" t="s">
        <v>265</v>
      </c>
      <c r="B19" s="123" t="s">
        <v>266</v>
      </c>
      <c r="C19" s="121">
        <v>9</v>
      </c>
    </row>
    <row r="20" spans="1:3" s="60" customFormat="1" ht="18" customHeight="1">
      <c r="A20" s="126" t="s">
        <v>267</v>
      </c>
      <c r="B20" s="123" t="s">
        <v>268</v>
      </c>
      <c r="C20" s="121">
        <v>30</v>
      </c>
    </row>
    <row r="21" spans="1:3" s="60" customFormat="1" ht="18" customHeight="1">
      <c r="A21" s="126" t="s">
        <v>269</v>
      </c>
      <c r="B21" s="123" t="s">
        <v>270</v>
      </c>
      <c r="C21" s="121">
        <v>50.75</v>
      </c>
    </row>
    <row r="22" spans="1:3" s="60" customFormat="1" ht="18" customHeight="1">
      <c r="A22" s="126" t="s">
        <v>271</v>
      </c>
      <c r="B22" s="123" t="s">
        <v>272</v>
      </c>
      <c r="C22" s="121">
        <v>29.59</v>
      </c>
    </row>
    <row r="23" spans="1:3" s="60" customFormat="1" ht="18" customHeight="1">
      <c r="A23" s="126" t="s">
        <v>273</v>
      </c>
      <c r="B23" s="123" t="s">
        <v>274</v>
      </c>
      <c r="C23" s="121">
        <v>129.18</v>
      </c>
    </row>
    <row r="24" spans="1:3" s="60" customFormat="1" ht="18" customHeight="1">
      <c r="A24" s="126" t="s">
        <v>275</v>
      </c>
      <c r="B24" s="123" t="s">
        <v>276</v>
      </c>
      <c r="C24" s="121">
        <v>85.15</v>
      </c>
    </row>
    <row r="25" spans="1:3" s="60" customFormat="1" ht="18" customHeight="1">
      <c r="A25" s="126" t="s">
        <v>237</v>
      </c>
      <c r="B25" s="123" t="s">
        <v>238</v>
      </c>
      <c r="C25" s="121">
        <v>20</v>
      </c>
    </row>
    <row r="26" spans="1:3" s="60" customFormat="1" ht="18" customHeight="1">
      <c r="A26" s="126" t="s">
        <v>277</v>
      </c>
      <c r="B26" s="123" t="s">
        <v>278</v>
      </c>
      <c r="C26" s="121">
        <v>20</v>
      </c>
    </row>
    <row r="27" spans="1:3" s="60" customFormat="1" ht="18" customHeight="1"/>
    <row r="28" spans="1:3" s="60" customFormat="1" ht="18" customHeight="1"/>
    <row r="29" spans="1:3" s="60" customFormat="1" ht="18" customHeight="1"/>
    <row r="30" spans="1:3" s="60" customFormat="1" ht="18" customHeight="1"/>
    <row r="31" spans="1:3" s="60" customFormat="1" ht="18" customHeight="1"/>
    <row r="32" spans="1:3" s="60" customFormat="1" ht="18" customHeight="1"/>
    <row r="33" s="60" customFormat="1" ht="18" customHeight="1"/>
    <row r="34" s="60" customFormat="1" ht="18" customHeight="1"/>
    <row r="35" s="60" customFormat="1" ht="18" customHeight="1"/>
    <row r="36" s="60" customFormat="1" ht="18" customHeight="1"/>
    <row r="37" s="60" customFormat="1" ht="18" customHeight="1"/>
    <row r="38" s="60" customFormat="1" ht="18" customHeight="1"/>
    <row r="39" s="60" customFormat="1" ht="18" customHeight="1"/>
    <row r="40" s="60" customFormat="1" ht="18" customHeight="1"/>
    <row r="41" s="60" customFormat="1"/>
    <row r="42" s="60" customFormat="1"/>
    <row r="43" s="60" customFormat="1"/>
    <row r="44" s="60" customFormat="1"/>
    <row r="45" s="60" customFormat="1"/>
    <row r="46" s="60" customFormat="1"/>
    <row r="47" s="60" customFormat="1"/>
    <row r="48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</sheetData>
  <mergeCells count="2">
    <mergeCell ref="A2:C2"/>
    <mergeCell ref="A5:B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10" workbookViewId="0">
      <selection activeCell="G7" sqref="G7"/>
    </sheetView>
  </sheetViews>
  <sheetFormatPr defaultRowHeight="13.5"/>
  <cols>
    <col min="1" max="1" width="16.125" bestFit="1" customWidth="1"/>
    <col min="2" max="2" width="16.375" customWidth="1"/>
    <col min="3" max="3" width="13.625" customWidth="1"/>
    <col min="4" max="4" width="16.5" customWidth="1"/>
    <col min="5" max="5" width="16.125" customWidth="1"/>
    <col min="6" max="6" width="13.625" customWidth="1"/>
  </cols>
  <sheetData>
    <row r="1" spans="1:6" s="11" customFormat="1" ht="20.25">
      <c r="A1" s="12" t="s">
        <v>62</v>
      </c>
    </row>
    <row r="2" spans="1:6" ht="31.5" customHeight="1">
      <c r="A2" s="215" t="s">
        <v>42</v>
      </c>
      <c r="B2" s="215"/>
      <c r="C2" s="215"/>
      <c r="D2" s="215"/>
      <c r="E2" s="215"/>
      <c r="F2" s="215"/>
    </row>
    <row r="3" spans="1:6" s="60" customFormat="1" ht="19.5" customHeight="1" thickBot="1">
      <c r="A3" s="216" t="s">
        <v>135</v>
      </c>
      <c r="B3" s="216"/>
      <c r="C3" s="217"/>
      <c r="D3" s="217"/>
      <c r="E3" s="69"/>
      <c r="F3" s="105" t="s">
        <v>113</v>
      </c>
    </row>
    <row r="4" spans="1:6" s="68" customFormat="1" ht="33.75" customHeight="1" thickBot="1">
      <c r="A4" s="101" t="s">
        <v>115</v>
      </c>
      <c r="B4" s="102" t="s">
        <v>37</v>
      </c>
      <c r="C4" s="103" t="s">
        <v>38</v>
      </c>
      <c r="D4" s="103" t="s">
        <v>39</v>
      </c>
      <c r="E4" s="103" t="s">
        <v>116</v>
      </c>
      <c r="F4" s="127" t="s">
        <v>131</v>
      </c>
    </row>
    <row r="5" spans="1:6" s="64" customFormat="1" ht="30" customHeight="1" thickTop="1">
      <c r="A5" s="70" t="s">
        <v>11</v>
      </c>
      <c r="B5" s="71"/>
      <c r="C5" s="71"/>
      <c r="D5" s="72"/>
      <c r="E5" s="73"/>
      <c r="F5" s="130">
        <f>F6</f>
        <v>21.2</v>
      </c>
    </row>
    <row r="6" spans="1:6" s="60" customFormat="1" ht="30" customHeight="1">
      <c r="A6" s="74" t="s">
        <v>22</v>
      </c>
      <c r="B6" s="75"/>
      <c r="C6" s="75"/>
      <c r="D6" s="76"/>
      <c r="E6" s="77"/>
      <c r="F6" s="131">
        <f>SUM(F7:F13)</f>
        <v>21.2</v>
      </c>
    </row>
    <row r="7" spans="1:6" s="60" customFormat="1" ht="30" customHeight="1">
      <c r="A7" s="74"/>
      <c r="B7" s="123" t="s">
        <v>279</v>
      </c>
      <c r="C7" s="123" t="s">
        <v>240</v>
      </c>
      <c r="D7" s="123" t="s">
        <v>280</v>
      </c>
      <c r="E7" s="123" t="s">
        <v>281</v>
      </c>
      <c r="F7" s="128">
        <v>1.2</v>
      </c>
    </row>
    <row r="8" spans="1:6" s="60" customFormat="1" ht="30" customHeight="1">
      <c r="A8" s="74"/>
      <c r="B8" s="123" t="s">
        <v>282</v>
      </c>
      <c r="C8" s="123" t="s">
        <v>240</v>
      </c>
      <c r="D8" s="123" t="s">
        <v>283</v>
      </c>
      <c r="E8" s="123" t="s">
        <v>281</v>
      </c>
      <c r="F8" s="128">
        <v>6.5</v>
      </c>
    </row>
    <row r="9" spans="1:6" s="60" customFormat="1" ht="30" customHeight="1">
      <c r="A9" s="74"/>
      <c r="B9" s="123" t="s">
        <v>282</v>
      </c>
      <c r="C9" s="123" t="s">
        <v>240</v>
      </c>
      <c r="D9" s="123" t="s">
        <v>284</v>
      </c>
      <c r="E9" s="123" t="s">
        <v>281</v>
      </c>
      <c r="F9" s="128">
        <v>9</v>
      </c>
    </row>
    <row r="10" spans="1:6" s="60" customFormat="1" ht="30" customHeight="1">
      <c r="A10" s="74"/>
      <c r="B10" s="123" t="s">
        <v>282</v>
      </c>
      <c r="C10" s="123" t="s">
        <v>240</v>
      </c>
      <c r="D10" s="123" t="s">
        <v>285</v>
      </c>
      <c r="E10" s="123" t="s">
        <v>281</v>
      </c>
      <c r="F10" s="128">
        <v>2</v>
      </c>
    </row>
    <row r="11" spans="1:6" s="60" customFormat="1" ht="30" customHeight="1">
      <c r="A11" s="79"/>
      <c r="B11" s="123" t="s">
        <v>282</v>
      </c>
      <c r="C11" s="123" t="s">
        <v>240</v>
      </c>
      <c r="D11" s="123" t="s">
        <v>286</v>
      </c>
      <c r="E11" s="123" t="s">
        <v>281</v>
      </c>
      <c r="F11" s="128">
        <v>0.75</v>
      </c>
    </row>
    <row r="12" spans="1:6" s="60" customFormat="1" ht="30" customHeight="1">
      <c r="A12" s="79"/>
      <c r="B12" s="123" t="s">
        <v>282</v>
      </c>
      <c r="C12" s="123" t="s">
        <v>240</v>
      </c>
      <c r="D12" s="123" t="s">
        <v>287</v>
      </c>
      <c r="E12" s="123" t="s">
        <v>281</v>
      </c>
      <c r="F12" s="128">
        <v>1.5</v>
      </c>
    </row>
    <row r="13" spans="1:6" s="60" customFormat="1" ht="30" customHeight="1">
      <c r="A13" s="80"/>
      <c r="B13" s="123" t="s">
        <v>282</v>
      </c>
      <c r="C13" s="123" t="s">
        <v>240</v>
      </c>
      <c r="D13" s="123" t="s">
        <v>288</v>
      </c>
      <c r="E13" s="123" t="s">
        <v>281</v>
      </c>
      <c r="F13" s="128">
        <v>0.25</v>
      </c>
    </row>
    <row r="14" spans="1:6" s="60" customFormat="1" ht="30" customHeight="1">
      <c r="A14" s="74" t="s">
        <v>23</v>
      </c>
      <c r="B14" s="75"/>
      <c r="C14" s="75"/>
      <c r="D14" s="76"/>
      <c r="E14" s="77"/>
      <c r="F14" s="78"/>
    </row>
    <row r="15" spans="1:6" s="60" customFormat="1" ht="30" customHeight="1" thickBot="1">
      <c r="A15" s="129" t="s">
        <v>24</v>
      </c>
      <c r="B15" s="81"/>
      <c r="C15" s="81"/>
      <c r="D15" s="82"/>
      <c r="E15" s="83"/>
      <c r="F15" s="84"/>
    </row>
    <row r="16" spans="1:6" s="60" customFormat="1" ht="45" customHeight="1">
      <c r="A16" s="218" t="s">
        <v>117</v>
      </c>
      <c r="B16" s="218"/>
      <c r="C16" s="218"/>
      <c r="D16" s="218"/>
      <c r="E16" s="218"/>
      <c r="F16" s="218"/>
    </row>
    <row r="17" spans="1:1" ht="20.25">
      <c r="A17" s="6"/>
    </row>
    <row r="18" spans="1:1" ht="20.25">
      <c r="A18" s="6"/>
    </row>
  </sheetData>
  <mergeCells count="4">
    <mergeCell ref="A2:F2"/>
    <mergeCell ref="A3:B3"/>
    <mergeCell ref="C3:D3"/>
    <mergeCell ref="A16:F16"/>
  </mergeCells>
  <phoneticPr fontId="1" type="noConversion"/>
  <printOptions horizontalCentered="1"/>
  <pageMargins left="0.35433070866141736" right="0.31496062992125984" top="0.8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7" workbookViewId="0">
      <selection activeCell="D8" sqref="D8"/>
    </sheetView>
  </sheetViews>
  <sheetFormatPr defaultRowHeight="13.5"/>
  <cols>
    <col min="1" max="1" width="23.375" style="4" customWidth="1"/>
    <col min="2" max="2" width="36.875" style="4" customWidth="1"/>
    <col min="3" max="7" width="18.625" style="4" customWidth="1"/>
    <col min="8" max="256" width="9" style="4"/>
    <col min="257" max="257" width="22.125" style="4" customWidth="1"/>
    <col min="258" max="258" width="36.875" style="4" customWidth="1"/>
    <col min="259" max="263" width="18.625" style="4" customWidth="1"/>
    <col min="264" max="512" width="9" style="4"/>
    <col min="513" max="513" width="22.125" style="4" customWidth="1"/>
    <col min="514" max="514" width="36.875" style="4" customWidth="1"/>
    <col min="515" max="519" width="18.625" style="4" customWidth="1"/>
    <col min="520" max="768" width="9" style="4"/>
    <col min="769" max="769" width="22.125" style="4" customWidth="1"/>
    <col min="770" max="770" width="36.875" style="4" customWidth="1"/>
    <col min="771" max="775" width="18.625" style="4" customWidth="1"/>
    <col min="776" max="1024" width="9" style="4"/>
    <col min="1025" max="1025" width="22.125" style="4" customWidth="1"/>
    <col min="1026" max="1026" width="36.875" style="4" customWidth="1"/>
    <col min="1027" max="1031" width="18.625" style="4" customWidth="1"/>
    <col min="1032" max="1280" width="9" style="4"/>
    <col min="1281" max="1281" width="22.125" style="4" customWidth="1"/>
    <col min="1282" max="1282" width="36.875" style="4" customWidth="1"/>
    <col min="1283" max="1287" width="18.625" style="4" customWidth="1"/>
    <col min="1288" max="1536" width="9" style="4"/>
    <col min="1537" max="1537" width="22.125" style="4" customWidth="1"/>
    <col min="1538" max="1538" width="36.875" style="4" customWidth="1"/>
    <col min="1539" max="1543" width="18.625" style="4" customWidth="1"/>
    <col min="1544" max="1792" width="9" style="4"/>
    <col min="1793" max="1793" width="22.125" style="4" customWidth="1"/>
    <col min="1794" max="1794" width="36.875" style="4" customWidth="1"/>
    <col min="1795" max="1799" width="18.625" style="4" customWidth="1"/>
    <col min="1800" max="2048" width="9" style="4"/>
    <col min="2049" max="2049" width="22.125" style="4" customWidth="1"/>
    <col min="2050" max="2050" width="36.875" style="4" customWidth="1"/>
    <col min="2051" max="2055" width="18.625" style="4" customWidth="1"/>
    <col min="2056" max="2304" width="9" style="4"/>
    <col min="2305" max="2305" width="22.125" style="4" customWidth="1"/>
    <col min="2306" max="2306" width="36.875" style="4" customWidth="1"/>
    <col min="2307" max="2311" width="18.625" style="4" customWidth="1"/>
    <col min="2312" max="2560" width="9" style="4"/>
    <col min="2561" max="2561" width="22.125" style="4" customWidth="1"/>
    <col min="2562" max="2562" width="36.875" style="4" customWidth="1"/>
    <col min="2563" max="2567" width="18.625" style="4" customWidth="1"/>
    <col min="2568" max="2816" width="9" style="4"/>
    <col min="2817" max="2817" width="22.125" style="4" customWidth="1"/>
    <col min="2818" max="2818" width="36.875" style="4" customWidth="1"/>
    <col min="2819" max="2823" width="18.625" style="4" customWidth="1"/>
    <col min="2824" max="3072" width="9" style="4"/>
    <col min="3073" max="3073" width="22.125" style="4" customWidth="1"/>
    <col min="3074" max="3074" width="36.875" style="4" customWidth="1"/>
    <col min="3075" max="3079" width="18.625" style="4" customWidth="1"/>
    <col min="3080" max="3328" width="9" style="4"/>
    <col min="3329" max="3329" width="22.125" style="4" customWidth="1"/>
    <col min="3330" max="3330" width="36.875" style="4" customWidth="1"/>
    <col min="3331" max="3335" width="18.625" style="4" customWidth="1"/>
    <col min="3336" max="3584" width="9" style="4"/>
    <col min="3585" max="3585" width="22.125" style="4" customWidth="1"/>
    <col min="3586" max="3586" width="36.875" style="4" customWidth="1"/>
    <col min="3587" max="3591" width="18.625" style="4" customWidth="1"/>
    <col min="3592" max="3840" width="9" style="4"/>
    <col min="3841" max="3841" width="22.125" style="4" customWidth="1"/>
    <col min="3842" max="3842" width="36.875" style="4" customWidth="1"/>
    <col min="3843" max="3847" width="18.625" style="4" customWidth="1"/>
    <col min="3848" max="4096" width="9" style="4"/>
    <col min="4097" max="4097" width="22.125" style="4" customWidth="1"/>
    <col min="4098" max="4098" width="36.875" style="4" customWidth="1"/>
    <col min="4099" max="4103" width="18.625" style="4" customWidth="1"/>
    <col min="4104" max="4352" width="9" style="4"/>
    <col min="4353" max="4353" width="22.125" style="4" customWidth="1"/>
    <col min="4354" max="4354" width="36.875" style="4" customWidth="1"/>
    <col min="4355" max="4359" width="18.625" style="4" customWidth="1"/>
    <col min="4360" max="4608" width="9" style="4"/>
    <col min="4609" max="4609" width="22.125" style="4" customWidth="1"/>
    <col min="4610" max="4610" width="36.875" style="4" customWidth="1"/>
    <col min="4611" max="4615" width="18.625" style="4" customWidth="1"/>
    <col min="4616" max="4864" width="9" style="4"/>
    <col min="4865" max="4865" width="22.125" style="4" customWidth="1"/>
    <col min="4866" max="4866" width="36.875" style="4" customWidth="1"/>
    <col min="4867" max="4871" width="18.625" style="4" customWidth="1"/>
    <col min="4872" max="5120" width="9" style="4"/>
    <col min="5121" max="5121" width="22.125" style="4" customWidth="1"/>
    <col min="5122" max="5122" width="36.875" style="4" customWidth="1"/>
    <col min="5123" max="5127" width="18.625" style="4" customWidth="1"/>
    <col min="5128" max="5376" width="9" style="4"/>
    <col min="5377" max="5377" width="22.125" style="4" customWidth="1"/>
    <col min="5378" max="5378" width="36.875" style="4" customWidth="1"/>
    <col min="5379" max="5383" width="18.625" style="4" customWidth="1"/>
    <col min="5384" max="5632" width="9" style="4"/>
    <col min="5633" max="5633" width="22.125" style="4" customWidth="1"/>
    <col min="5634" max="5634" width="36.875" style="4" customWidth="1"/>
    <col min="5635" max="5639" width="18.625" style="4" customWidth="1"/>
    <col min="5640" max="5888" width="9" style="4"/>
    <col min="5889" max="5889" width="22.125" style="4" customWidth="1"/>
    <col min="5890" max="5890" width="36.875" style="4" customWidth="1"/>
    <col min="5891" max="5895" width="18.625" style="4" customWidth="1"/>
    <col min="5896" max="6144" width="9" style="4"/>
    <col min="6145" max="6145" width="22.125" style="4" customWidth="1"/>
    <col min="6146" max="6146" width="36.875" style="4" customWidth="1"/>
    <col min="6147" max="6151" width="18.625" style="4" customWidth="1"/>
    <col min="6152" max="6400" width="9" style="4"/>
    <col min="6401" max="6401" width="22.125" style="4" customWidth="1"/>
    <col min="6402" max="6402" width="36.875" style="4" customWidth="1"/>
    <col min="6403" max="6407" width="18.625" style="4" customWidth="1"/>
    <col min="6408" max="6656" width="9" style="4"/>
    <col min="6657" max="6657" width="22.125" style="4" customWidth="1"/>
    <col min="6658" max="6658" width="36.875" style="4" customWidth="1"/>
    <col min="6659" max="6663" width="18.625" style="4" customWidth="1"/>
    <col min="6664" max="6912" width="9" style="4"/>
    <col min="6913" max="6913" width="22.125" style="4" customWidth="1"/>
    <col min="6914" max="6914" width="36.875" style="4" customWidth="1"/>
    <col min="6915" max="6919" width="18.625" style="4" customWidth="1"/>
    <col min="6920" max="7168" width="9" style="4"/>
    <col min="7169" max="7169" width="22.125" style="4" customWidth="1"/>
    <col min="7170" max="7170" width="36.875" style="4" customWidth="1"/>
    <col min="7171" max="7175" width="18.625" style="4" customWidth="1"/>
    <col min="7176" max="7424" width="9" style="4"/>
    <col min="7425" max="7425" width="22.125" style="4" customWidth="1"/>
    <col min="7426" max="7426" width="36.875" style="4" customWidth="1"/>
    <col min="7427" max="7431" width="18.625" style="4" customWidth="1"/>
    <col min="7432" max="7680" width="9" style="4"/>
    <col min="7681" max="7681" width="22.125" style="4" customWidth="1"/>
    <col min="7682" max="7682" width="36.875" style="4" customWidth="1"/>
    <col min="7683" max="7687" width="18.625" style="4" customWidth="1"/>
    <col min="7688" max="7936" width="9" style="4"/>
    <col min="7937" max="7937" width="22.125" style="4" customWidth="1"/>
    <col min="7938" max="7938" width="36.875" style="4" customWidth="1"/>
    <col min="7939" max="7943" width="18.625" style="4" customWidth="1"/>
    <col min="7944" max="8192" width="9" style="4"/>
    <col min="8193" max="8193" width="22.125" style="4" customWidth="1"/>
    <col min="8194" max="8194" width="36.875" style="4" customWidth="1"/>
    <col min="8195" max="8199" width="18.625" style="4" customWidth="1"/>
    <col min="8200" max="8448" width="9" style="4"/>
    <col min="8449" max="8449" width="22.125" style="4" customWidth="1"/>
    <col min="8450" max="8450" width="36.875" style="4" customWidth="1"/>
    <col min="8451" max="8455" width="18.625" style="4" customWidth="1"/>
    <col min="8456" max="8704" width="9" style="4"/>
    <col min="8705" max="8705" width="22.125" style="4" customWidth="1"/>
    <col min="8706" max="8706" width="36.875" style="4" customWidth="1"/>
    <col min="8707" max="8711" width="18.625" style="4" customWidth="1"/>
    <col min="8712" max="8960" width="9" style="4"/>
    <col min="8961" max="8961" width="22.125" style="4" customWidth="1"/>
    <col min="8962" max="8962" width="36.875" style="4" customWidth="1"/>
    <col min="8963" max="8967" width="18.625" style="4" customWidth="1"/>
    <col min="8968" max="9216" width="9" style="4"/>
    <col min="9217" max="9217" width="22.125" style="4" customWidth="1"/>
    <col min="9218" max="9218" width="36.875" style="4" customWidth="1"/>
    <col min="9219" max="9223" width="18.625" style="4" customWidth="1"/>
    <col min="9224" max="9472" width="9" style="4"/>
    <col min="9473" max="9473" width="22.125" style="4" customWidth="1"/>
    <col min="9474" max="9474" width="36.875" style="4" customWidth="1"/>
    <col min="9475" max="9479" width="18.625" style="4" customWidth="1"/>
    <col min="9480" max="9728" width="9" style="4"/>
    <col min="9729" max="9729" width="22.125" style="4" customWidth="1"/>
    <col min="9730" max="9730" width="36.875" style="4" customWidth="1"/>
    <col min="9731" max="9735" width="18.625" style="4" customWidth="1"/>
    <col min="9736" max="9984" width="9" style="4"/>
    <col min="9985" max="9985" width="22.125" style="4" customWidth="1"/>
    <col min="9986" max="9986" width="36.875" style="4" customWidth="1"/>
    <col min="9987" max="9991" width="18.625" style="4" customWidth="1"/>
    <col min="9992" max="10240" width="9" style="4"/>
    <col min="10241" max="10241" width="22.125" style="4" customWidth="1"/>
    <col min="10242" max="10242" width="36.875" style="4" customWidth="1"/>
    <col min="10243" max="10247" width="18.625" style="4" customWidth="1"/>
    <col min="10248" max="10496" width="9" style="4"/>
    <col min="10497" max="10497" width="22.125" style="4" customWidth="1"/>
    <col min="10498" max="10498" width="36.875" style="4" customWidth="1"/>
    <col min="10499" max="10503" width="18.625" style="4" customWidth="1"/>
    <col min="10504" max="10752" width="9" style="4"/>
    <col min="10753" max="10753" width="22.125" style="4" customWidth="1"/>
    <col min="10754" max="10754" width="36.875" style="4" customWidth="1"/>
    <col min="10755" max="10759" width="18.625" style="4" customWidth="1"/>
    <col min="10760" max="11008" width="9" style="4"/>
    <col min="11009" max="11009" width="22.125" style="4" customWidth="1"/>
    <col min="11010" max="11010" width="36.875" style="4" customWidth="1"/>
    <col min="11011" max="11015" width="18.625" style="4" customWidth="1"/>
    <col min="11016" max="11264" width="9" style="4"/>
    <col min="11265" max="11265" width="22.125" style="4" customWidth="1"/>
    <col min="11266" max="11266" width="36.875" style="4" customWidth="1"/>
    <col min="11267" max="11271" width="18.625" style="4" customWidth="1"/>
    <col min="11272" max="11520" width="9" style="4"/>
    <col min="11521" max="11521" width="22.125" style="4" customWidth="1"/>
    <col min="11522" max="11522" width="36.875" style="4" customWidth="1"/>
    <col min="11523" max="11527" width="18.625" style="4" customWidth="1"/>
    <col min="11528" max="11776" width="9" style="4"/>
    <col min="11777" max="11777" width="22.125" style="4" customWidth="1"/>
    <col min="11778" max="11778" width="36.875" style="4" customWidth="1"/>
    <col min="11779" max="11783" width="18.625" style="4" customWidth="1"/>
    <col min="11784" max="12032" width="9" style="4"/>
    <col min="12033" max="12033" width="22.125" style="4" customWidth="1"/>
    <col min="12034" max="12034" width="36.875" style="4" customWidth="1"/>
    <col min="12035" max="12039" width="18.625" style="4" customWidth="1"/>
    <col min="12040" max="12288" width="9" style="4"/>
    <col min="12289" max="12289" width="22.125" style="4" customWidth="1"/>
    <col min="12290" max="12290" width="36.875" style="4" customWidth="1"/>
    <col min="12291" max="12295" width="18.625" style="4" customWidth="1"/>
    <col min="12296" max="12544" width="9" style="4"/>
    <col min="12545" max="12545" width="22.125" style="4" customWidth="1"/>
    <col min="12546" max="12546" width="36.875" style="4" customWidth="1"/>
    <col min="12547" max="12551" width="18.625" style="4" customWidth="1"/>
    <col min="12552" max="12800" width="9" style="4"/>
    <col min="12801" max="12801" width="22.125" style="4" customWidth="1"/>
    <col min="12802" max="12802" width="36.875" style="4" customWidth="1"/>
    <col min="12803" max="12807" width="18.625" style="4" customWidth="1"/>
    <col min="12808" max="13056" width="9" style="4"/>
    <col min="13057" max="13057" width="22.125" style="4" customWidth="1"/>
    <col min="13058" max="13058" width="36.875" style="4" customWidth="1"/>
    <col min="13059" max="13063" width="18.625" style="4" customWidth="1"/>
    <col min="13064" max="13312" width="9" style="4"/>
    <col min="13313" max="13313" width="22.125" style="4" customWidth="1"/>
    <col min="13314" max="13314" width="36.875" style="4" customWidth="1"/>
    <col min="13315" max="13319" width="18.625" style="4" customWidth="1"/>
    <col min="13320" max="13568" width="9" style="4"/>
    <col min="13569" max="13569" width="22.125" style="4" customWidth="1"/>
    <col min="13570" max="13570" width="36.875" style="4" customWidth="1"/>
    <col min="13571" max="13575" width="18.625" style="4" customWidth="1"/>
    <col min="13576" max="13824" width="9" style="4"/>
    <col min="13825" max="13825" width="22.125" style="4" customWidth="1"/>
    <col min="13826" max="13826" width="36.875" style="4" customWidth="1"/>
    <col min="13827" max="13831" width="18.625" style="4" customWidth="1"/>
    <col min="13832" max="14080" width="9" style="4"/>
    <col min="14081" max="14081" width="22.125" style="4" customWidth="1"/>
    <col min="14082" max="14082" width="36.875" style="4" customWidth="1"/>
    <col min="14083" max="14087" width="18.625" style="4" customWidth="1"/>
    <col min="14088" max="14336" width="9" style="4"/>
    <col min="14337" max="14337" width="22.125" style="4" customWidth="1"/>
    <col min="14338" max="14338" width="36.875" style="4" customWidth="1"/>
    <col min="14339" max="14343" width="18.625" style="4" customWidth="1"/>
    <col min="14344" max="14592" width="9" style="4"/>
    <col min="14593" max="14593" width="22.125" style="4" customWidth="1"/>
    <col min="14594" max="14594" width="36.875" style="4" customWidth="1"/>
    <col min="14595" max="14599" width="18.625" style="4" customWidth="1"/>
    <col min="14600" max="14848" width="9" style="4"/>
    <col min="14849" max="14849" width="22.125" style="4" customWidth="1"/>
    <col min="14850" max="14850" width="36.875" style="4" customWidth="1"/>
    <col min="14851" max="14855" width="18.625" style="4" customWidth="1"/>
    <col min="14856" max="15104" width="9" style="4"/>
    <col min="15105" max="15105" width="22.125" style="4" customWidth="1"/>
    <col min="15106" max="15106" width="36.875" style="4" customWidth="1"/>
    <col min="15107" max="15111" width="18.625" style="4" customWidth="1"/>
    <col min="15112" max="15360" width="9" style="4"/>
    <col min="15361" max="15361" width="22.125" style="4" customWidth="1"/>
    <col min="15362" max="15362" width="36.875" style="4" customWidth="1"/>
    <col min="15363" max="15367" width="18.625" style="4" customWidth="1"/>
    <col min="15368" max="15616" width="9" style="4"/>
    <col min="15617" max="15617" width="22.125" style="4" customWidth="1"/>
    <col min="15618" max="15618" width="36.875" style="4" customWidth="1"/>
    <col min="15619" max="15623" width="18.625" style="4" customWidth="1"/>
    <col min="15624" max="15872" width="9" style="4"/>
    <col min="15873" max="15873" width="22.125" style="4" customWidth="1"/>
    <col min="15874" max="15874" width="36.875" style="4" customWidth="1"/>
    <col min="15875" max="15879" width="18.625" style="4" customWidth="1"/>
    <col min="15880" max="16128" width="9" style="4"/>
    <col min="16129" max="16129" width="22.125" style="4" customWidth="1"/>
    <col min="16130" max="16130" width="36.875" style="4" customWidth="1"/>
    <col min="16131" max="16135" width="18.625" style="4" customWidth="1"/>
    <col min="16136" max="16384" width="9" style="4"/>
  </cols>
  <sheetData>
    <row r="1" spans="1:7" ht="21" customHeight="1">
      <c r="A1" s="7" t="s">
        <v>54</v>
      </c>
      <c r="B1" s="2"/>
      <c r="C1" s="3"/>
      <c r="D1" s="3"/>
      <c r="E1" s="3"/>
      <c r="F1" s="3"/>
      <c r="G1" s="3"/>
    </row>
    <row r="2" spans="1:7" ht="32.25" customHeight="1">
      <c r="A2" s="156" t="s">
        <v>89</v>
      </c>
      <c r="B2" s="156"/>
      <c r="C2" s="156"/>
      <c r="D2" s="5"/>
      <c r="E2" s="5"/>
      <c r="F2" s="5"/>
      <c r="G2" s="5"/>
    </row>
    <row r="3" spans="1:7" s="30" customFormat="1" ht="27.75" customHeight="1" thickBot="1">
      <c r="A3" s="157" t="s">
        <v>135</v>
      </c>
      <c r="B3" s="157"/>
      <c r="C3" s="29" t="s">
        <v>0</v>
      </c>
    </row>
    <row r="4" spans="1:7" s="56" customFormat="1" ht="32.25" customHeight="1" thickBot="1">
      <c r="A4" s="158" t="s">
        <v>4</v>
      </c>
      <c r="B4" s="159"/>
      <c r="C4" s="55" t="s">
        <v>102</v>
      </c>
    </row>
    <row r="5" spans="1:7" s="56" customFormat="1" ht="27" customHeight="1" thickTop="1">
      <c r="A5" s="160" t="s">
        <v>5</v>
      </c>
      <c r="B5" s="161"/>
      <c r="C5" s="93">
        <f>C6+C10</f>
        <v>8442.3900000000012</v>
      </c>
    </row>
    <row r="6" spans="1:7" s="30" customFormat="1" ht="27" customHeight="1">
      <c r="A6" s="162" t="s">
        <v>6</v>
      </c>
      <c r="B6" s="8" t="s">
        <v>7</v>
      </c>
      <c r="C6" s="119">
        <v>8347.6</v>
      </c>
    </row>
    <row r="7" spans="1:7" s="30" customFormat="1" ht="27" customHeight="1">
      <c r="A7" s="163"/>
      <c r="B7" s="9" t="s">
        <v>103</v>
      </c>
      <c r="C7" s="119">
        <v>8347.6</v>
      </c>
    </row>
    <row r="8" spans="1:7" s="30" customFormat="1" ht="27" customHeight="1">
      <c r="A8" s="163"/>
      <c r="B8" s="9" t="s">
        <v>45</v>
      </c>
      <c r="C8" s="119"/>
    </row>
    <row r="9" spans="1:7" s="30" customFormat="1" ht="27" customHeight="1">
      <c r="A9" s="13" t="s">
        <v>8</v>
      </c>
      <c r="B9" s="31" t="s">
        <v>10</v>
      </c>
      <c r="C9" s="119"/>
    </row>
    <row r="10" spans="1:7" s="30" customFormat="1" ht="27" customHeight="1">
      <c r="A10" s="154" t="s">
        <v>104</v>
      </c>
      <c r="B10" s="8" t="s">
        <v>10</v>
      </c>
      <c r="C10" s="119">
        <v>94.79</v>
      </c>
    </row>
    <row r="11" spans="1:7" s="30" customFormat="1" ht="27" customHeight="1">
      <c r="A11" s="152"/>
      <c r="B11" s="32" t="s">
        <v>85</v>
      </c>
      <c r="C11" s="119"/>
    </row>
    <row r="12" spans="1:7" s="30" customFormat="1" ht="27" customHeight="1">
      <c r="A12" s="155"/>
      <c r="B12" s="32" t="s">
        <v>105</v>
      </c>
      <c r="C12" s="119">
        <v>94.79</v>
      </c>
    </row>
    <row r="13" spans="1:7" s="30" customFormat="1" ht="27" customHeight="1">
      <c r="A13" s="151" t="s">
        <v>106</v>
      </c>
      <c r="B13" s="33" t="s">
        <v>10</v>
      </c>
      <c r="C13" s="94"/>
    </row>
    <row r="14" spans="1:7" s="30" customFormat="1" ht="27" customHeight="1">
      <c r="A14" s="151"/>
      <c r="B14" s="32" t="s">
        <v>107</v>
      </c>
      <c r="C14" s="94"/>
    </row>
    <row r="15" spans="1:7" s="30" customFormat="1" ht="27" customHeight="1">
      <c r="A15" s="151"/>
      <c r="B15" s="32" t="s">
        <v>9</v>
      </c>
      <c r="C15" s="94"/>
    </row>
    <row r="16" spans="1:7" s="30" customFormat="1" ht="27" customHeight="1">
      <c r="A16" s="151"/>
      <c r="B16" s="34" t="s">
        <v>34</v>
      </c>
      <c r="C16" s="95"/>
    </row>
    <row r="17" spans="1:3" s="30" customFormat="1" ht="27" customHeight="1">
      <c r="A17" s="152" t="s">
        <v>108</v>
      </c>
      <c r="B17" s="31" t="s">
        <v>10</v>
      </c>
      <c r="C17" s="95"/>
    </row>
    <row r="18" spans="1:3" s="30" customFormat="1" ht="27" customHeight="1" thickBot="1">
      <c r="A18" s="153"/>
      <c r="B18" s="35" t="s">
        <v>35</v>
      </c>
      <c r="C18" s="96"/>
    </row>
  </sheetData>
  <mergeCells count="8">
    <mergeCell ref="A13:A16"/>
    <mergeCell ref="A17:A18"/>
    <mergeCell ref="A10:A12"/>
    <mergeCell ref="A2:C2"/>
    <mergeCell ref="A3:B3"/>
    <mergeCell ref="A4:B4"/>
    <mergeCell ref="A5:B5"/>
    <mergeCell ref="A6:A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15" sqref="E15"/>
    </sheetView>
  </sheetViews>
  <sheetFormatPr defaultColWidth="9" defaultRowHeight="13.5"/>
  <cols>
    <col min="1" max="1" width="11" style="10" customWidth="1"/>
    <col min="2" max="2" width="28.375" style="10" customWidth="1"/>
    <col min="3" max="4" width="13.625" style="10" customWidth="1"/>
    <col min="5" max="5" width="10.875" style="10" customWidth="1"/>
    <col min="6" max="6" width="9.375" style="10" bestFit="1" customWidth="1"/>
    <col min="7" max="16384" width="9" style="10"/>
  </cols>
  <sheetData>
    <row r="1" spans="1:7" ht="20.25">
      <c r="A1" s="166" t="s">
        <v>55</v>
      </c>
      <c r="B1" s="166"/>
    </row>
    <row r="2" spans="1:7" ht="27" customHeight="1">
      <c r="A2" s="167" t="s">
        <v>120</v>
      </c>
      <c r="B2" s="167"/>
      <c r="C2" s="167"/>
      <c r="D2" s="167"/>
      <c r="E2" s="167"/>
      <c r="F2" s="167"/>
      <c r="G2" s="167"/>
    </row>
    <row r="3" spans="1:7" s="36" customFormat="1" ht="18" customHeight="1" thickBot="1">
      <c r="A3" s="37" t="s">
        <v>134</v>
      </c>
      <c r="B3" s="38"/>
      <c r="E3" s="168" t="s">
        <v>109</v>
      </c>
      <c r="F3" s="168"/>
      <c r="G3" s="168"/>
    </row>
    <row r="4" spans="1:7" s="57" customFormat="1" ht="21.95" customHeight="1">
      <c r="A4" s="181" t="s">
        <v>119</v>
      </c>
      <c r="B4" s="173" t="s">
        <v>27</v>
      </c>
      <c r="C4" s="173" t="s">
        <v>11</v>
      </c>
      <c r="D4" s="175" t="s">
        <v>13</v>
      </c>
      <c r="E4" s="178" t="s">
        <v>14</v>
      </c>
      <c r="F4" s="169" t="s">
        <v>86</v>
      </c>
      <c r="G4" s="171" t="s">
        <v>87</v>
      </c>
    </row>
    <row r="5" spans="1:7" s="57" customFormat="1" ht="18" customHeight="1">
      <c r="A5" s="182"/>
      <c r="B5" s="174"/>
      <c r="C5" s="174"/>
      <c r="D5" s="176"/>
      <c r="E5" s="179"/>
      <c r="F5" s="170"/>
      <c r="G5" s="172"/>
    </row>
    <row r="6" spans="1:7" s="57" customFormat="1" ht="18" customHeight="1">
      <c r="A6" s="183"/>
      <c r="B6" s="174"/>
      <c r="C6" s="174"/>
      <c r="D6" s="177"/>
      <c r="E6" s="180"/>
      <c r="F6" s="170"/>
      <c r="G6" s="172"/>
    </row>
    <row r="7" spans="1:7" s="57" customFormat="1" ht="20.100000000000001" customHeight="1">
      <c r="A7" s="164" t="s">
        <v>11</v>
      </c>
      <c r="B7" s="165"/>
      <c r="C7" s="114">
        <f>C8+C15+C18</f>
        <v>8442.39</v>
      </c>
      <c r="D7" s="114">
        <f t="shared" ref="D7:E7" si="0">D8+D15+D18</f>
        <v>7660.0999999999995</v>
      </c>
      <c r="E7" s="114">
        <f t="shared" si="0"/>
        <v>782.29</v>
      </c>
      <c r="F7" s="91"/>
      <c r="G7" s="107"/>
    </row>
    <row r="8" spans="1:7" s="36" customFormat="1" ht="18" customHeight="1">
      <c r="A8" s="115" t="s">
        <v>137</v>
      </c>
      <c r="B8" s="116" t="s">
        <v>138</v>
      </c>
      <c r="C8" s="114">
        <f>C9</f>
        <v>7658.84</v>
      </c>
      <c r="D8" s="114">
        <f t="shared" ref="D8:E8" si="1">D9</f>
        <v>6901.55</v>
      </c>
      <c r="E8" s="114">
        <f t="shared" si="1"/>
        <v>757.29</v>
      </c>
      <c r="F8" s="92"/>
      <c r="G8" s="108"/>
    </row>
    <row r="9" spans="1:7" s="36" customFormat="1" ht="18" customHeight="1">
      <c r="A9" s="115" t="s">
        <v>139</v>
      </c>
      <c r="B9" s="116" t="s">
        <v>140</v>
      </c>
      <c r="C9" s="114">
        <f>SUM(C10:C14)</f>
        <v>7658.84</v>
      </c>
      <c r="D9" s="114">
        <f t="shared" ref="D9:E9" si="2">SUM(D10:D14)</f>
        <v>6901.55</v>
      </c>
      <c r="E9" s="114">
        <f t="shared" si="2"/>
        <v>757.29</v>
      </c>
      <c r="F9" s="92"/>
      <c r="G9" s="108"/>
    </row>
    <row r="10" spans="1:7" s="36" customFormat="1" ht="18" customHeight="1">
      <c r="A10" s="115" t="s">
        <v>141</v>
      </c>
      <c r="B10" s="116" t="s">
        <v>142</v>
      </c>
      <c r="C10" s="114">
        <v>5665.5</v>
      </c>
      <c r="D10" s="114">
        <v>5665.5</v>
      </c>
      <c r="E10" s="114"/>
      <c r="F10" s="92"/>
      <c r="G10" s="108"/>
    </row>
    <row r="11" spans="1:7" s="36" customFormat="1" ht="18" customHeight="1">
      <c r="A11" s="115" t="s">
        <v>143</v>
      </c>
      <c r="B11" s="116" t="s">
        <v>144</v>
      </c>
      <c r="C11" s="114">
        <v>169</v>
      </c>
      <c r="D11" s="114"/>
      <c r="E11" s="114">
        <v>169</v>
      </c>
      <c r="F11" s="92"/>
      <c r="G11" s="108"/>
    </row>
    <row r="12" spans="1:7" s="36" customFormat="1" ht="18" customHeight="1">
      <c r="A12" s="115" t="s">
        <v>145</v>
      </c>
      <c r="B12" s="116" t="s">
        <v>146</v>
      </c>
      <c r="C12" s="114">
        <v>232.81</v>
      </c>
      <c r="D12" s="114"/>
      <c r="E12" s="114">
        <v>232.81</v>
      </c>
      <c r="F12" s="92"/>
      <c r="G12" s="108"/>
    </row>
    <row r="13" spans="1:7" s="36" customFormat="1" ht="18" customHeight="1">
      <c r="A13" s="115" t="s">
        <v>147</v>
      </c>
      <c r="B13" s="116" t="s">
        <v>148</v>
      </c>
      <c r="C13" s="114">
        <v>1236.05</v>
      </c>
      <c r="D13" s="114">
        <v>1236.05</v>
      </c>
      <c r="E13" s="114"/>
      <c r="F13" s="92"/>
      <c r="G13" s="108"/>
    </row>
    <row r="14" spans="1:7" s="36" customFormat="1" ht="18" customHeight="1">
      <c r="A14" s="115" t="s">
        <v>149</v>
      </c>
      <c r="B14" s="116" t="s">
        <v>150</v>
      </c>
      <c r="C14" s="114">
        <v>355.48</v>
      </c>
      <c r="D14" s="114"/>
      <c r="E14" s="114">
        <v>355.48</v>
      </c>
      <c r="F14" s="92"/>
      <c r="G14" s="108"/>
    </row>
    <row r="15" spans="1:7" s="36" customFormat="1" ht="18" customHeight="1">
      <c r="A15" s="115" t="s">
        <v>151</v>
      </c>
      <c r="B15" s="116" t="s">
        <v>152</v>
      </c>
      <c r="C15" s="114">
        <v>53.15</v>
      </c>
      <c r="D15" s="114">
        <v>28.15</v>
      </c>
      <c r="E15" s="114">
        <v>25</v>
      </c>
      <c r="F15" s="92"/>
      <c r="G15" s="108"/>
    </row>
    <row r="16" spans="1:7" s="36" customFormat="1" ht="18" customHeight="1">
      <c r="A16" s="115" t="s">
        <v>153</v>
      </c>
      <c r="B16" s="116" t="s">
        <v>154</v>
      </c>
      <c r="C16" s="114">
        <v>53.15</v>
      </c>
      <c r="D16" s="114">
        <v>28.15</v>
      </c>
      <c r="E16" s="114">
        <v>25</v>
      </c>
      <c r="F16" s="92"/>
      <c r="G16" s="108"/>
    </row>
    <row r="17" spans="1:7" s="36" customFormat="1" ht="18" customHeight="1">
      <c r="A17" s="115" t="s">
        <v>155</v>
      </c>
      <c r="B17" s="116" t="s">
        <v>156</v>
      </c>
      <c r="C17" s="114">
        <v>53.15</v>
      </c>
      <c r="D17" s="114">
        <v>28.15</v>
      </c>
      <c r="E17" s="114">
        <v>25</v>
      </c>
      <c r="F17" s="92"/>
      <c r="G17" s="108"/>
    </row>
    <row r="18" spans="1:7" s="36" customFormat="1" ht="18" customHeight="1">
      <c r="A18" s="115" t="s">
        <v>157</v>
      </c>
      <c r="B18" s="116" t="s">
        <v>158</v>
      </c>
      <c r="C18" s="114">
        <v>730.4</v>
      </c>
      <c r="D18" s="114">
        <v>730.4</v>
      </c>
      <c r="E18" s="114"/>
      <c r="F18" s="92"/>
      <c r="G18" s="108"/>
    </row>
    <row r="19" spans="1:7" s="36" customFormat="1" ht="18" customHeight="1">
      <c r="A19" s="115" t="s">
        <v>159</v>
      </c>
      <c r="B19" s="116" t="s">
        <v>160</v>
      </c>
      <c r="C19" s="114">
        <v>730.4</v>
      </c>
      <c r="D19" s="114">
        <v>730.4</v>
      </c>
      <c r="E19" s="114"/>
      <c r="F19" s="92"/>
      <c r="G19" s="108"/>
    </row>
    <row r="20" spans="1:7" s="36" customFormat="1" ht="18" customHeight="1">
      <c r="A20" s="115" t="s">
        <v>161</v>
      </c>
      <c r="B20" s="116" t="s">
        <v>162</v>
      </c>
      <c r="C20" s="114">
        <v>486.93</v>
      </c>
      <c r="D20" s="114">
        <v>486.93</v>
      </c>
      <c r="E20" s="114"/>
      <c r="F20" s="92"/>
      <c r="G20" s="108"/>
    </row>
    <row r="21" spans="1:7" s="36" customFormat="1" ht="18" customHeight="1" thickBot="1">
      <c r="A21" s="117" t="s">
        <v>163</v>
      </c>
      <c r="B21" s="118" t="s">
        <v>164</v>
      </c>
      <c r="C21" s="120">
        <v>243.47</v>
      </c>
      <c r="D21" s="120">
        <v>243.47</v>
      </c>
      <c r="E21" s="120"/>
      <c r="F21" s="109"/>
      <c r="G21" s="110"/>
    </row>
    <row r="22" spans="1:7" s="36" customFormat="1">
      <c r="A22" s="39"/>
      <c r="B22" s="39"/>
      <c r="C22" s="39"/>
      <c r="D22" s="39"/>
      <c r="E22" s="40"/>
    </row>
    <row r="23" spans="1:7" s="36" customFormat="1" ht="20.25">
      <c r="A23" s="41"/>
    </row>
    <row r="24" spans="1:7" s="36" customFormat="1"/>
    <row r="25" spans="1:7" s="36" customFormat="1"/>
    <row r="26" spans="1:7" s="36" customFormat="1"/>
    <row r="27" spans="1:7" s="36" customFormat="1"/>
    <row r="28" spans="1:7" s="36" customFormat="1"/>
    <row r="29" spans="1:7" s="36" customFormat="1"/>
    <row r="30" spans="1:7" s="36" customFormat="1"/>
    <row r="31" spans="1:7" s="36" customFormat="1"/>
    <row r="32" spans="1:7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</sheetData>
  <mergeCells count="11">
    <mergeCell ref="A7:B7"/>
    <mergeCell ref="A1:B1"/>
    <mergeCell ref="A2:G2"/>
    <mergeCell ref="E3:G3"/>
    <mergeCell ref="F4:F6"/>
    <mergeCell ref="G4:G6"/>
    <mergeCell ref="B4:B6"/>
    <mergeCell ref="C4:C6"/>
    <mergeCell ref="D4:D6"/>
    <mergeCell ref="E4:E6"/>
    <mergeCell ref="A4:A6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="90" zoomScaleNormal="90" workbookViewId="0">
      <selection activeCell="G14" sqref="G14"/>
    </sheetView>
  </sheetViews>
  <sheetFormatPr defaultRowHeight="14.25"/>
  <cols>
    <col min="1" max="1" width="37.375" style="1" bestFit="1" customWidth="1"/>
    <col min="2" max="2" width="12.625" style="1" customWidth="1"/>
    <col min="3" max="3" width="34.875" style="1" bestFit="1" customWidth="1"/>
    <col min="4" max="4" width="13.625" style="1" customWidth="1"/>
    <col min="5" max="5" width="15.375" style="1" bestFit="1" customWidth="1"/>
    <col min="6" max="6" width="12.875" style="1" bestFit="1" customWidth="1"/>
    <col min="7" max="7" width="25.125" style="1" bestFit="1" customWidth="1"/>
    <col min="8" max="8" width="12.875" style="1" bestFit="1" customWidth="1"/>
    <col min="9" max="258" width="9" style="1"/>
    <col min="259" max="259" width="42.125" style="1" customWidth="1"/>
    <col min="260" max="260" width="20.125" style="1" customWidth="1"/>
    <col min="261" max="261" width="46.25" style="1" customWidth="1"/>
    <col min="262" max="262" width="18.125" style="1" customWidth="1"/>
    <col min="263" max="514" width="9" style="1"/>
    <col min="515" max="515" width="42.125" style="1" customWidth="1"/>
    <col min="516" max="516" width="20.125" style="1" customWidth="1"/>
    <col min="517" max="517" width="46.25" style="1" customWidth="1"/>
    <col min="518" max="518" width="18.125" style="1" customWidth="1"/>
    <col min="519" max="770" width="9" style="1"/>
    <col min="771" max="771" width="42.125" style="1" customWidth="1"/>
    <col min="772" max="772" width="20.125" style="1" customWidth="1"/>
    <col min="773" max="773" width="46.25" style="1" customWidth="1"/>
    <col min="774" max="774" width="18.125" style="1" customWidth="1"/>
    <col min="775" max="1026" width="9" style="1"/>
    <col min="1027" max="1027" width="42.125" style="1" customWidth="1"/>
    <col min="1028" max="1028" width="20.125" style="1" customWidth="1"/>
    <col min="1029" max="1029" width="46.25" style="1" customWidth="1"/>
    <col min="1030" max="1030" width="18.125" style="1" customWidth="1"/>
    <col min="1031" max="1282" width="9" style="1"/>
    <col min="1283" max="1283" width="42.125" style="1" customWidth="1"/>
    <col min="1284" max="1284" width="20.125" style="1" customWidth="1"/>
    <col min="1285" max="1285" width="46.25" style="1" customWidth="1"/>
    <col min="1286" max="1286" width="18.125" style="1" customWidth="1"/>
    <col min="1287" max="1538" width="9" style="1"/>
    <col min="1539" max="1539" width="42.125" style="1" customWidth="1"/>
    <col min="1540" max="1540" width="20.125" style="1" customWidth="1"/>
    <col min="1541" max="1541" width="46.25" style="1" customWidth="1"/>
    <col min="1542" max="1542" width="18.125" style="1" customWidth="1"/>
    <col min="1543" max="1794" width="9" style="1"/>
    <col min="1795" max="1795" width="42.125" style="1" customWidth="1"/>
    <col min="1796" max="1796" width="20.125" style="1" customWidth="1"/>
    <col min="1797" max="1797" width="46.25" style="1" customWidth="1"/>
    <col min="1798" max="1798" width="18.125" style="1" customWidth="1"/>
    <col min="1799" max="2050" width="9" style="1"/>
    <col min="2051" max="2051" width="42.125" style="1" customWidth="1"/>
    <col min="2052" max="2052" width="20.125" style="1" customWidth="1"/>
    <col min="2053" max="2053" width="46.25" style="1" customWidth="1"/>
    <col min="2054" max="2054" width="18.125" style="1" customWidth="1"/>
    <col min="2055" max="2306" width="9" style="1"/>
    <col min="2307" max="2307" width="42.125" style="1" customWidth="1"/>
    <col min="2308" max="2308" width="20.125" style="1" customWidth="1"/>
    <col min="2309" max="2309" width="46.25" style="1" customWidth="1"/>
    <col min="2310" max="2310" width="18.125" style="1" customWidth="1"/>
    <col min="2311" max="2562" width="9" style="1"/>
    <col min="2563" max="2563" width="42.125" style="1" customWidth="1"/>
    <col min="2564" max="2564" width="20.125" style="1" customWidth="1"/>
    <col min="2565" max="2565" width="46.25" style="1" customWidth="1"/>
    <col min="2566" max="2566" width="18.125" style="1" customWidth="1"/>
    <col min="2567" max="2818" width="9" style="1"/>
    <col min="2819" max="2819" width="42.125" style="1" customWidth="1"/>
    <col min="2820" max="2820" width="20.125" style="1" customWidth="1"/>
    <col min="2821" max="2821" width="46.25" style="1" customWidth="1"/>
    <col min="2822" max="2822" width="18.125" style="1" customWidth="1"/>
    <col min="2823" max="3074" width="9" style="1"/>
    <col min="3075" max="3075" width="42.125" style="1" customWidth="1"/>
    <col min="3076" max="3076" width="20.125" style="1" customWidth="1"/>
    <col min="3077" max="3077" width="46.25" style="1" customWidth="1"/>
    <col min="3078" max="3078" width="18.125" style="1" customWidth="1"/>
    <col min="3079" max="3330" width="9" style="1"/>
    <col min="3331" max="3331" width="42.125" style="1" customWidth="1"/>
    <col min="3332" max="3332" width="20.125" style="1" customWidth="1"/>
    <col min="3333" max="3333" width="46.25" style="1" customWidth="1"/>
    <col min="3334" max="3334" width="18.125" style="1" customWidth="1"/>
    <col min="3335" max="3586" width="9" style="1"/>
    <col min="3587" max="3587" width="42.125" style="1" customWidth="1"/>
    <col min="3588" max="3588" width="20.125" style="1" customWidth="1"/>
    <col min="3589" max="3589" width="46.25" style="1" customWidth="1"/>
    <col min="3590" max="3590" width="18.125" style="1" customWidth="1"/>
    <col min="3591" max="3842" width="9" style="1"/>
    <col min="3843" max="3843" width="42.125" style="1" customWidth="1"/>
    <col min="3844" max="3844" width="20.125" style="1" customWidth="1"/>
    <col min="3845" max="3845" width="46.25" style="1" customWidth="1"/>
    <col min="3846" max="3846" width="18.125" style="1" customWidth="1"/>
    <col min="3847" max="4098" width="9" style="1"/>
    <col min="4099" max="4099" width="42.125" style="1" customWidth="1"/>
    <col min="4100" max="4100" width="20.125" style="1" customWidth="1"/>
    <col min="4101" max="4101" width="46.25" style="1" customWidth="1"/>
    <col min="4102" max="4102" width="18.125" style="1" customWidth="1"/>
    <col min="4103" max="4354" width="9" style="1"/>
    <col min="4355" max="4355" width="42.125" style="1" customWidth="1"/>
    <col min="4356" max="4356" width="20.125" style="1" customWidth="1"/>
    <col min="4357" max="4357" width="46.25" style="1" customWidth="1"/>
    <col min="4358" max="4358" width="18.125" style="1" customWidth="1"/>
    <col min="4359" max="4610" width="9" style="1"/>
    <col min="4611" max="4611" width="42.125" style="1" customWidth="1"/>
    <col min="4612" max="4612" width="20.125" style="1" customWidth="1"/>
    <col min="4613" max="4613" width="46.25" style="1" customWidth="1"/>
    <col min="4614" max="4614" width="18.125" style="1" customWidth="1"/>
    <col min="4615" max="4866" width="9" style="1"/>
    <col min="4867" max="4867" width="42.125" style="1" customWidth="1"/>
    <col min="4868" max="4868" width="20.125" style="1" customWidth="1"/>
    <col min="4869" max="4869" width="46.25" style="1" customWidth="1"/>
    <col min="4870" max="4870" width="18.125" style="1" customWidth="1"/>
    <col min="4871" max="5122" width="9" style="1"/>
    <col min="5123" max="5123" width="42.125" style="1" customWidth="1"/>
    <col min="5124" max="5124" width="20.125" style="1" customWidth="1"/>
    <col min="5125" max="5125" width="46.25" style="1" customWidth="1"/>
    <col min="5126" max="5126" width="18.125" style="1" customWidth="1"/>
    <col min="5127" max="5378" width="9" style="1"/>
    <col min="5379" max="5379" width="42.125" style="1" customWidth="1"/>
    <col min="5380" max="5380" width="20.125" style="1" customWidth="1"/>
    <col min="5381" max="5381" width="46.25" style="1" customWidth="1"/>
    <col min="5382" max="5382" width="18.125" style="1" customWidth="1"/>
    <col min="5383" max="5634" width="9" style="1"/>
    <col min="5635" max="5635" width="42.125" style="1" customWidth="1"/>
    <col min="5636" max="5636" width="20.125" style="1" customWidth="1"/>
    <col min="5637" max="5637" width="46.25" style="1" customWidth="1"/>
    <col min="5638" max="5638" width="18.125" style="1" customWidth="1"/>
    <col min="5639" max="5890" width="9" style="1"/>
    <col min="5891" max="5891" width="42.125" style="1" customWidth="1"/>
    <col min="5892" max="5892" width="20.125" style="1" customWidth="1"/>
    <col min="5893" max="5893" width="46.25" style="1" customWidth="1"/>
    <col min="5894" max="5894" width="18.125" style="1" customWidth="1"/>
    <col min="5895" max="6146" width="9" style="1"/>
    <col min="6147" max="6147" width="42.125" style="1" customWidth="1"/>
    <col min="6148" max="6148" width="20.125" style="1" customWidth="1"/>
    <col min="6149" max="6149" width="46.25" style="1" customWidth="1"/>
    <col min="6150" max="6150" width="18.125" style="1" customWidth="1"/>
    <col min="6151" max="6402" width="9" style="1"/>
    <col min="6403" max="6403" width="42.125" style="1" customWidth="1"/>
    <col min="6404" max="6404" width="20.125" style="1" customWidth="1"/>
    <col min="6405" max="6405" width="46.25" style="1" customWidth="1"/>
    <col min="6406" max="6406" width="18.125" style="1" customWidth="1"/>
    <col min="6407" max="6658" width="9" style="1"/>
    <col min="6659" max="6659" width="42.125" style="1" customWidth="1"/>
    <col min="6660" max="6660" width="20.125" style="1" customWidth="1"/>
    <col min="6661" max="6661" width="46.25" style="1" customWidth="1"/>
    <col min="6662" max="6662" width="18.125" style="1" customWidth="1"/>
    <col min="6663" max="6914" width="9" style="1"/>
    <col min="6915" max="6915" width="42.125" style="1" customWidth="1"/>
    <col min="6916" max="6916" width="20.125" style="1" customWidth="1"/>
    <col min="6917" max="6917" width="46.25" style="1" customWidth="1"/>
    <col min="6918" max="6918" width="18.125" style="1" customWidth="1"/>
    <col min="6919" max="7170" width="9" style="1"/>
    <col min="7171" max="7171" width="42.125" style="1" customWidth="1"/>
    <col min="7172" max="7172" width="20.125" style="1" customWidth="1"/>
    <col min="7173" max="7173" width="46.25" style="1" customWidth="1"/>
    <col min="7174" max="7174" width="18.125" style="1" customWidth="1"/>
    <col min="7175" max="7426" width="9" style="1"/>
    <col min="7427" max="7427" width="42.125" style="1" customWidth="1"/>
    <col min="7428" max="7428" width="20.125" style="1" customWidth="1"/>
    <col min="7429" max="7429" width="46.25" style="1" customWidth="1"/>
    <col min="7430" max="7430" width="18.125" style="1" customWidth="1"/>
    <col min="7431" max="7682" width="9" style="1"/>
    <col min="7683" max="7683" width="42.125" style="1" customWidth="1"/>
    <col min="7684" max="7684" width="20.125" style="1" customWidth="1"/>
    <col min="7685" max="7685" width="46.25" style="1" customWidth="1"/>
    <col min="7686" max="7686" width="18.125" style="1" customWidth="1"/>
    <col min="7687" max="7938" width="9" style="1"/>
    <col min="7939" max="7939" width="42.125" style="1" customWidth="1"/>
    <col min="7940" max="7940" width="20.125" style="1" customWidth="1"/>
    <col min="7941" max="7941" width="46.25" style="1" customWidth="1"/>
    <col min="7942" max="7942" width="18.125" style="1" customWidth="1"/>
    <col min="7943" max="8194" width="9" style="1"/>
    <col min="8195" max="8195" width="42.125" style="1" customWidth="1"/>
    <col min="8196" max="8196" width="20.125" style="1" customWidth="1"/>
    <col min="8197" max="8197" width="46.25" style="1" customWidth="1"/>
    <col min="8198" max="8198" width="18.125" style="1" customWidth="1"/>
    <col min="8199" max="8450" width="9" style="1"/>
    <col min="8451" max="8451" width="42.125" style="1" customWidth="1"/>
    <col min="8452" max="8452" width="20.125" style="1" customWidth="1"/>
    <col min="8453" max="8453" width="46.25" style="1" customWidth="1"/>
    <col min="8454" max="8454" width="18.125" style="1" customWidth="1"/>
    <col min="8455" max="8706" width="9" style="1"/>
    <col min="8707" max="8707" width="42.125" style="1" customWidth="1"/>
    <col min="8708" max="8708" width="20.125" style="1" customWidth="1"/>
    <col min="8709" max="8709" width="46.25" style="1" customWidth="1"/>
    <col min="8710" max="8710" width="18.125" style="1" customWidth="1"/>
    <col min="8711" max="8962" width="9" style="1"/>
    <col min="8963" max="8963" width="42.125" style="1" customWidth="1"/>
    <col min="8964" max="8964" width="20.125" style="1" customWidth="1"/>
    <col min="8965" max="8965" width="46.25" style="1" customWidth="1"/>
    <col min="8966" max="8966" width="18.125" style="1" customWidth="1"/>
    <col min="8967" max="9218" width="9" style="1"/>
    <col min="9219" max="9219" width="42.125" style="1" customWidth="1"/>
    <col min="9220" max="9220" width="20.125" style="1" customWidth="1"/>
    <col min="9221" max="9221" width="46.25" style="1" customWidth="1"/>
    <col min="9222" max="9222" width="18.125" style="1" customWidth="1"/>
    <col min="9223" max="9474" width="9" style="1"/>
    <col min="9475" max="9475" width="42.125" style="1" customWidth="1"/>
    <col min="9476" max="9476" width="20.125" style="1" customWidth="1"/>
    <col min="9477" max="9477" width="46.25" style="1" customWidth="1"/>
    <col min="9478" max="9478" width="18.125" style="1" customWidth="1"/>
    <col min="9479" max="9730" width="9" style="1"/>
    <col min="9731" max="9731" width="42.125" style="1" customWidth="1"/>
    <col min="9732" max="9732" width="20.125" style="1" customWidth="1"/>
    <col min="9733" max="9733" width="46.25" style="1" customWidth="1"/>
    <col min="9734" max="9734" width="18.125" style="1" customWidth="1"/>
    <col min="9735" max="9986" width="9" style="1"/>
    <col min="9987" max="9987" width="42.125" style="1" customWidth="1"/>
    <col min="9988" max="9988" width="20.125" style="1" customWidth="1"/>
    <col min="9989" max="9989" width="46.25" style="1" customWidth="1"/>
    <col min="9990" max="9990" width="18.125" style="1" customWidth="1"/>
    <col min="9991" max="10242" width="9" style="1"/>
    <col min="10243" max="10243" width="42.125" style="1" customWidth="1"/>
    <col min="10244" max="10244" width="20.125" style="1" customWidth="1"/>
    <col min="10245" max="10245" width="46.25" style="1" customWidth="1"/>
    <col min="10246" max="10246" width="18.125" style="1" customWidth="1"/>
    <col min="10247" max="10498" width="9" style="1"/>
    <col min="10499" max="10499" width="42.125" style="1" customWidth="1"/>
    <col min="10500" max="10500" width="20.125" style="1" customWidth="1"/>
    <col min="10501" max="10501" width="46.25" style="1" customWidth="1"/>
    <col min="10502" max="10502" width="18.125" style="1" customWidth="1"/>
    <col min="10503" max="10754" width="9" style="1"/>
    <col min="10755" max="10755" width="42.125" style="1" customWidth="1"/>
    <col min="10756" max="10756" width="20.125" style="1" customWidth="1"/>
    <col min="10757" max="10757" width="46.25" style="1" customWidth="1"/>
    <col min="10758" max="10758" width="18.125" style="1" customWidth="1"/>
    <col min="10759" max="11010" width="9" style="1"/>
    <col min="11011" max="11011" width="42.125" style="1" customWidth="1"/>
    <col min="11012" max="11012" width="20.125" style="1" customWidth="1"/>
    <col min="11013" max="11013" width="46.25" style="1" customWidth="1"/>
    <col min="11014" max="11014" width="18.125" style="1" customWidth="1"/>
    <col min="11015" max="11266" width="9" style="1"/>
    <col min="11267" max="11267" width="42.125" style="1" customWidth="1"/>
    <col min="11268" max="11268" width="20.125" style="1" customWidth="1"/>
    <col min="11269" max="11269" width="46.25" style="1" customWidth="1"/>
    <col min="11270" max="11270" width="18.125" style="1" customWidth="1"/>
    <col min="11271" max="11522" width="9" style="1"/>
    <col min="11523" max="11523" width="42.125" style="1" customWidth="1"/>
    <col min="11524" max="11524" width="20.125" style="1" customWidth="1"/>
    <col min="11525" max="11525" width="46.25" style="1" customWidth="1"/>
    <col min="11526" max="11526" width="18.125" style="1" customWidth="1"/>
    <col min="11527" max="11778" width="9" style="1"/>
    <col min="11779" max="11779" width="42.125" style="1" customWidth="1"/>
    <col min="11780" max="11780" width="20.125" style="1" customWidth="1"/>
    <col min="11781" max="11781" width="46.25" style="1" customWidth="1"/>
    <col min="11782" max="11782" width="18.125" style="1" customWidth="1"/>
    <col min="11783" max="12034" width="9" style="1"/>
    <col min="12035" max="12035" width="42.125" style="1" customWidth="1"/>
    <col min="12036" max="12036" width="20.125" style="1" customWidth="1"/>
    <col min="12037" max="12037" width="46.25" style="1" customWidth="1"/>
    <col min="12038" max="12038" width="18.125" style="1" customWidth="1"/>
    <col min="12039" max="12290" width="9" style="1"/>
    <col min="12291" max="12291" width="42.125" style="1" customWidth="1"/>
    <col min="12292" max="12292" width="20.125" style="1" customWidth="1"/>
    <col min="12293" max="12293" width="46.25" style="1" customWidth="1"/>
    <col min="12294" max="12294" width="18.125" style="1" customWidth="1"/>
    <col min="12295" max="12546" width="9" style="1"/>
    <col min="12547" max="12547" width="42.125" style="1" customWidth="1"/>
    <col min="12548" max="12548" width="20.125" style="1" customWidth="1"/>
    <col min="12549" max="12549" width="46.25" style="1" customWidth="1"/>
    <col min="12550" max="12550" width="18.125" style="1" customWidth="1"/>
    <col min="12551" max="12802" width="9" style="1"/>
    <col min="12803" max="12803" width="42.125" style="1" customWidth="1"/>
    <col min="12804" max="12804" width="20.125" style="1" customWidth="1"/>
    <col min="12805" max="12805" width="46.25" style="1" customWidth="1"/>
    <col min="12806" max="12806" width="18.125" style="1" customWidth="1"/>
    <col min="12807" max="13058" width="9" style="1"/>
    <col min="13059" max="13059" width="42.125" style="1" customWidth="1"/>
    <col min="13060" max="13060" width="20.125" style="1" customWidth="1"/>
    <col min="13061" max="13061" width="46.25" style="1" customWidth="1"/>
    <col min="13062" max="13062" width="18.125" style="1" customWidth="1"/>
    <col min="13063" max="13314" width="9" style="1"/>
    <col min="13315" max="13315" width="42.125" style="1" customWidth="1"/>
    <col min="13316" max="13316" width="20.125" style="1" customWidth="1"/>
    <col min="13317" max="13317" width="46.25" style="1" customWidth="1"/>
    <col min="13318" max="13318" width="18.125" style="1" customWidth="1"/>
    <col min="13319" max="13570" width="9" style="1"/>
    <col min="13571" max="13571" width="42.125" style="1" customWidth="1"/>
    <col min="13572" max="13572" width="20.125" style="1" customWidth="1"/>
    <col min="13573" max="13573" width="46.25" style="1" customWidth="1"/>
    <col min="13574" max="13574" width="18.125" style="1" customWidth="1"/>
    <col min="13575" max="13826" width="9" style="1"/>
    <col min="13827" max="13827" width="42.125" style="1" customWidth="1"/>
    <col min="13828" max="13828" width="20.125" style="1" customWidth="1"/>
    <col min="13829" max="13829" width="46.25" style="1" customWidth="1"/>
    <col min="13830" max="13830" width="18.125" style="1" customWidth="1"/>
    <col min="13831" max="14082" width="9" style="1"/>
    <col min="14083" max="14083" width="42.125" style="1" customWidth="1"/>
    <col min="14084" max="14084" width="20.125" style="1" customWidth="1"/>
    <col min="14085" max="14085" width="46.25" style="1" customWidth="1"/>
    <col min="14086" max="14086" width="18.125" style="1" customWidth="1"/>
    <col min="14087" max="14338" width="9" style="1"/>
    <col min="14339" max="14339" width="42.125" style="1" customWidth="1"/>
    <col min="14340" max="14340" width="20.125" style="1" customWidth="1"/>
    <col min="14341" max="14341" width="46.25" style="1" customWidth="1"/>
    <col min="14342" max="14342" width="18.125" style="1" customWidth="1"/>
    <col min="14343" max="14594" width="9" style="1"/>
    <col min="14595" max="14595" width="42.125" style="1" customWidth="1"/>
    <col min="14596" max="14596" width="20.125" style="1" customWidth="1"/>
    <col min="14597" max="14597" width="46.25" style="1" customWidth="1"/>
    <col min="14598" max="14598" width="18.125" style="1" customWidth="1"/>
    <col min="14599" max="14850" width="9" style="1"/>
    <col min="14851" max="14851" width="42.125" style="1" customWidth="1"/>
    <col min="14852" max="14852" width="20.125" style="1" customWidth="1"/>
    <col min="14853" max="14853" width="46.25" style="1" customWidth="1"/>
    <col min="14854" max="14854" width="18.125" style="1" customWidth="1"/>
    <col min="14855" max="15106" width="9" style="1"/>
    <col min="15107" max="15107" width="42.125" style="1" customWidth="1"/>
    <col min="15108" max="15108" width="20.125" style="1" customWidth="1"/>
    <col min="15109" max="15109" width="46.25" style="1" customWidth="1"/>
    <col min="15110" max="15110" width="18.125" style="1" customWidth="1"/>
    <col min="15111" max="15362" width="9" style="1"/>
    <col min="15363" max="15363" width="42.125" style="1" customWidth="1"/>
    <col min="15364" max="15364" width="20.125" style="1" customWidth="1"/>
    <col min="15365" max="15365" width="46.25" style="1" customWidth="1"/>
    <col min="15366" max="15366" width="18.125" style="1" customWidth="1"/>
    <col min="15367" max="15618" width="9" style="1"/>
    <col min="15619" max="15619" width="42.125" style="1" customWidth="1"/>
    <col min="15620" max="15620" width="20.125" style="1" customWidth="1"/>
    <col min="15621" max="15621" width="46.25" style="1" customWidth="1"/>
    <col min="15622" max="15622" width="18.125" style="1" customWidth="1"/>
    <col min="15623" max="15874" width="9" style="1"/>
    <col min="15875" max="15875" width="42.125" style="1" customWidth="1"/>
    <col min="15876" max="15876" width="20.125" style="1" customWidth="1"/>
    <col min="15877" max="15877" width="46.25" style="1" customWidth="1"/>
    <col min="15878" max="15878" width="18.125" style="1" customWidth="1"/>
    <col min="15879" max="16130" width="9" style="1"/>
    <col min="16131" max="16131" width="42.125" style="1" customWidth="1"/>
    <col min="16132" max="16132" width="20.125" style="1" customWidth="1"/>
    <col min="16133" max="16133" width="46.25" style="1" customWidth="1"/>
    <col min="16134" max="16134" width="18.125" style="1" customWidth="1"/>
    <col min="16135" max="16384" width="9" style="1"/>
  </cols>
  <sheetData>
    <row r="1" spans="1:8" ht="27" customHeight="1">
      <c r="A1" s="184" t="s">
        <v>56</v>
      </c>
      <c r="B1" s="184"/>
      <c r="C1" s="184"/>
      <c r="D1" s="184"/>
      <c r="E1" s="184"/>
      <c r="F1" s="184"/>
    </row>
    <row r="2" spans="1:8" ht="27" customHeight="1">
      <c r="A2" s="142" t="s">
        <v>40</v>
      </c>
      <c r="B2" s="142"/>
      <c r="C2" s="142"/>
      <c r="D2" s="142"/>
      <c r="E2" s="142"/>
      <c r="F2" s="142"/>
      <c r="G2" s="142"/>
      <c r="H2" s="142"/>
    </row>
    <row r="3" spans="1:8" s="16" customFormat="1" ht="17.25" customHeight="1" thickBot="1">
      <c r="A3" s="15" t="s">
        <v>134</v>
      </c>
      <c r="B3" s="15"/>
      <c r="C3" s="15"/>
      <c r="D3" s="15"/>
      <c r="E3" s="15"/>
      <c r="H3" s="17" t="s">
        <v>0</v>
      </c>
    </row>
    <row r="4" spans="1:8" s="48" customFormat="1" ht="17.25" customHeight="1">
      <c r="A4" s="146" t="s">
        <v>1</v>
      </c>
      <c r="B4" s="140"/>
      <c r="C4" s="140" t="s">
        <v>2</v>
      </c>
      <c r="D4" s="140"/>
      <c r="E4" s="140"/>
      <c r="F4" s="140"/>
      <c r="G4" s="140"/>
      <c r="H4" s="141"/>
    </row>
    <row r="5" spans="1:8" s="48" customFormat="1" ht="17.25" customHeight="1">
      <c r="A5" s="185" t="s">
        <v>28</v>
      </c>
      <c r="B5" s="138" t="s">
        <v>123</v>
      </c>
      <c r="C5" s="138" t="s">
        <v>26</v>
      </c>
      <c r="D5" s="138"/>
      <c r="E5" s="138"/>
      <c r="F5" s="138"/>
      <c r="G5" s="138" t="s">
        <v>99</v>
      </c>
      <c r="H5" s="139"/>
    </row>
    <row r="6" spans="1:8" s="48" customFormat="1" ht="17.25" customHeight="1" thickBot="1">
      <c r="A6" s="186"/>
      <c r="B6" s="187"/>
      <c r="C6" s="113" t="s">
        <v>27</v>
      </c>
      <c r="D6" s="113" t="s">
        <v>16</v>
      </c>
      <c r="E6" s="113" t="s">
        <v>110</v>
      </c>
      <c r="F6" s="113" t="s">
        <v>8</v>
      </c>
      <c r="G6" s="113" t="s">
        <v>28</v>
      </c>
      <c r="H6" s="50" t="s">
        <v>126</v>
      </c>
    </row>
    <row r="7" spans="1:8" s="16" customFormat="1" ht="17.25" customHeight="1" thickTop="1">
      <c r="A7" s="18" t="s">
        <v>15</v>
      </c>
      <c r="B7" s="19">
        <v>8347.6</v>
      </c>
      <c r="C7" s="20" t="s">
        <v>3</v>
      </c>
      <c r="D7" s="19">
        <v>7573.05</v>
      </c>
      <c r="E7" s="19">
        <v>7573.05</v>
      </c>
      <c r="F7" s="87"/>
      <c r="G7" s="42" t="s">
        <v>100</v>
      </c>
      <c r="H7" s="21">
        <v>7600.61</v>
      </c>
    </row>
    <row r="8" spans="1:8" s="16" customFormat="1" ht="17.25" customHeight="1">
      <c r="A8" s="22" t="s">
        <v>111</v>
      </c>
      <c r="B8" s="19">
        <v>8347.6</v>
      </c>
      <c r="C8" s="20" t="s">
        <v>64</v>
      </c>
      <c r="D8" s="19"/>
      <c r="E8" s="19"/>
      <c r="F8" s="89"/>
      <c r="G8" s="43" t="s">
        <v>29</v>
      </c>
      <c r="H8" s="21">
        <v>746.99</v>
      </c>
    </row>
    <row r="9" spans="1:8" s="16" customFormat="1" ht="17.25" customHeight="1">
      <c r="A9" s="22" t="s">
        <v>48</v>
      </c>
      <c r="B9" s="19">
        <v>8347.6</v>
      </c>
      <c r="C9" s="20" t="s">
        <v>65</v>
      </c>
      <c r="D9" s="19"/>
      <c r="E9" s="19"/>
      <c r="F9" s="89"/>
      <c r="G9" s="43" t="s">
        <v>63</v>
      </c>
      <c r="H9" s="44"/>
    </row>
    <row r="10" spans="1:8" s="16" customFormat="1" ht="17.25" customHeight="1">
      <c r="A10" s="45" t="s">
        <v>49</v>
      </c>
      <c r="B10" s="24"/>
      <c r="C10" s="23" t="s">
        <v>66</v>
      </c>
      <c r="D10" s="19"/>
      <c r="E10" s="19"/>
      <c r="F10" s="89"/>
      <c r="G10" s="24"/>
      <c r="H10" s="44"/>
    </row>
    <row r="11" spans="1:8" s="16" customFormat="1" ht="17.25" customHeight="1">
      <c r="A11" s="46" t="s">
        <v>47</v>
      </c>
      <c r="B11" s="24"/>
      <c r="C11" s="23" t="s">
        <v>67</v>
      </c>
      <c r="D11" s="19">
        <v>44.15</v>
      </c>
      <c r="E11" s="19">
        <v>44.15</v>
      </c>
      <c r="F11" s="89"/>
      <c r="G11" s="24"/>
      <c r="H11" s="44"/>
    </row>
    <row r="12" spans="1:8" s="16" customFormat="1" ht="17.25" customHeight="1">
      <c r="A12" s="22" t="s">
        <v>46</v>
      </c>
      <c r="B12" s="24"/>
      <c r="C12" s="23" t="s">
        <v>68</v>
      </c>
      <c r="D12" s="19"/>
      <c r="E12" s="19"/>
      <c r="F12" s="89"/>
      <c r="G12" s="24"/>
      <c r="H12" s="44"/>
    </row>
    <row r="13" spans="1:8" s="16" customFormat="1" ht="17.25" customHeight="1">
      <c r="A13" s="46"/>
      <c r="B13" s="24"/>
      <c r="C13" s="23" t="s">
        <v>69</v>
      </c>
      <c r="D13" s="19"/>
      <c r="E13" s="19"/>
      <c r="F13" s="89"/>
      <c r="G13" s="24"/>
      <c r="H13" s="44"/>
    </row>
    <row r="14" spans="1:8" s="16" customFormat="1" ht="17.25" customHeight="1">
      <c r="A14" s="46"/>
      <c r="B14" s="24"/>
      <c r="C14" s="23" t="s">
        <v>70</v>
      </c>
      <c r="D14" s="19">
        <v>730.4</v>
      </c>
      <c r="E14" s="19">
        <v>730.4</v>
      </c>
      <c r="F14" s="89"/>
      <c r="G14" s="24"/>
      <c r="H14" s="44"/>
    </row>
    <row r="15" spans="1:8" s="16" customFormat="1" ht="17.25" customHeight="1">
      <c r="A15" s="46" t="s">
        <v>17</v>
      </c>
      <c r="B15" s="24"/>
      <c r="C15" s="23" t="s">
        <v>71</v>
      </c>
      <c r="D15" s="88"/>
      <c r="E15" s="88"/>
      <c r="F15" s="89"/>
      <c r="G15" s="24"/>
      <c r="H15" s="44"/>
    </row>
    <row r="16" spans="1:8" s="16" customFormat="1" ht="17.25" customHeight="1">
      <c r="A16" s="46"/>
      <c r="B16" s="24"/>
      <c r="C16" s="23" t="s">
        <v>72</v>
      </c>
      <c r="D16" s="88"/>
      <c r="E16" s="88"/>
      <c r="F16" s="89"/>
      <c r="G16" s="24"/>
      <c r="H16" s="44"/>
    </row>
    <row r="17" spans="1:8" s="16" customFormat="1" ht="17.25" customHeight="1">
      <c r="A17" s="46"/>
      <c r="B17" s="24"/>
      <c r="C17" s="23" t="s">
        <v>73</v>
      </c>
      <c r="D17" s="88"/>
      <c r="E17" s="88"/>
      <c r="F17" s="89"/>
      <c r="G17" s="24"/>
      <c r="H17" s="44"/>
    </row>
    <row r="18" spans="1:8" s="16" customFormat="1" ht="17.25" customHeight="1">
      <c r="A18" s="47"/>
      <c r="B18" s="24"/>
      <c r="C18" s="23" t="s">
        <v>74</v>
      </c>
      <c r="D18" s="88"/>
      <c r="E18" s="88"/>
      <c r="F18" s="89"/>
      <c r="G18" s="24"/>
      <c r="H18" s="44"/>
    </row>
    <row r="19" spans="1:8" s="16" customFormat="1" ht="17.25" customHeight="1">
      <c r="A19" s="22"/>
      <c r="B19" s="24"/>
      <c r="C19" s="23" t="s">
        <v>75</v>
      </c>
      <c r="D19" s="88"/>
      <c r="E19" s="88"/>
      <c r="F19" s="89"/>
      <c r="G19" s="24"/>
      <c r="H19" s="44"/>
    </row>
    <row r="20" spans="1:8" s="16" customFormat="1" ht="17.25" customHeight="1">
      <c r="A20" s="22"/>
      <c r="B20" s="24"/>
      <c r="C20" s="23" t="s">
        <v>76</v>
      </c>
      <c r="D20" s="88"/>
      <c r="E20" s="88"/>
      <c r="F20" s="89"/>
      <c r="G20" s="24"/>
      <c r="H20" s="44"/>
    </row>
    <row r="21" spans="1:8" s="16" customFormat="1" ht="17.25" customHeight="1">
      <c r="A21" s="22"/>
      <c r="B21" s="24"/>
      <c r="C21" s="23" t="s">
        <v>77</v>
      </c>
      <c r="D21" s="88"/>
      <c r="E21" s="88"/>
      <c r="F21" s="89"/>
      <c r="G21" s="24"/>
      <c r="H21" s="44"/>
    </row>
    <row r="22" spans="1:8" s="16" customFormat="1" ht="17.25" customHeight="1">
      <c r="A22" s="22"/>
      <c r="B22" s="24"/>
      <c r="C22" s="23" t="s">
        <v>78</v>
      </c>
      <c r="D22" s="88"/>
      <c r="E22" s="88"/>
      <c r="F22" s="89"/>
      <c r="G22" s="24"/>
      <c r="H22" s="44"/>
    </row>
    <row r="23" spans="1:8" s="16" customFormat="1" ht="17.25" customHeight="1">
      <c r="A23" s="22"/>
      <c r="B23" s="24"/>
      <c r="C23" s="23" t="s">
        <v>79</v>
      </c>
      <c r="D23" s="88"/>
      <c r="E23" s="88"/>
      <c r="F23" s="89"/>
      <c r="G23" s="24"/>
      <c r="H23" s="44"/>
    </row>
    <row r="24" spans="1:8" s="16" customFormat="1" ht="17.25" customHeight="1">
      <c r="A24" s="22"/>
      <c r="B24" s="24"/>
      <c r="C24" s="23" t="s">
        <v>80</v>
      </c>
      <c r="D24" s="88"/>
      <c r="E24" s="88"/>
      <c r="F24" s="89"/>
      <c r="G24" s="24"/>
      <c r="H24" s="44"/>
    </row>
    <row r="25" spans="1:8" s="16" customFormat="1" ht="16.5" customHeight="1">
      <c r="A25" s="22"/>
      <c r="B25" s="24"/>
      <c r="C25" s="23" t="s">
        <v>81</v>
      </c>
      <c r="D25" s="89"/>
      <c r="E25" s="89"/>
      <c r="F25" s="90"/>
      <c r="G25" s="24"/>
      <c r="H25" s="44"/>
    </row>
    <row r="26" spans="1:8" s="16" customFormat="1" ht="16.5" customHeight="1">
      <c r="A26" s="22"/>
      <c r="B26" s="24"/>
      <c r="C26" s="23" t="s">
        <v>82</v>
      </c>
      <c r="D26" s="89"/>
      <c r="E26" s="89"/>
      <c r="F26" s="90"/>
      <c r="G26" s="24"/>
      <c r="H26" s="44"/>
    </row>
    <row r="27" spans="1:8" s="16" customFormat="1" ht="16.5" customHeight="1">
      <c r="A27" s="22"/>
      <c r="B27" s="24"/>
      <c r="C27" s="23" t="s">
        <v>83</v>
      </c>
      <c r="D27" s="89"/>
      <c r="E27" s="89"/>
      <c r="F27" s="90"/>
      <c r="G27" s="24"/>
      <c r="H27" s="44"/>
    </row>
    <row r="28" spans="1:8" s="16" customFormat="1" ht="17.25" customHeight="1">
      <c r="A28" s="22"/>
      <c r="B28" s="24"/>
      <c r="C28" s="23" t="s">
        <v>84</v>
      </c>
      <c r="D28" s="88"/>
      <c r="E28" s="88"/>
      <c r="F28" s="89"/>
      <c r="G28" s="24"/>
      <c r="H28" s="44"/>
    </row>
    <row r="29" spans="1:8" s="48" customFormat="1" ht="17.25" customHeight="1" thickBot="1">
      <c r="A29" s="112" t="s">
        <v>98</v>
      </c>
      <c r="B29" s="19">
        <v>8347.6</v>
      </c>
      <c r="C29" s="143" t="s">
        <v>101</v>
      </c>
      <c r="D29" s="144"/>
      <c r="E29" s="144"/>
      <c r="F29" s="144"/>
      <c r="G29" s="145"/>
      <c r="H29" s="21">
        <v>8347.6</v>
      </c>
    </row>
    <row r="30" spans="1:8" s="16" customFormat="1" ht="17.25" customHeight="1" thickTop="1">
      <c r="A30" s="28" t="s">
        <v>36</v>
      </c>
      <c r="B30" s="19"/>
      <c r="C30" s="132" t="s">
        <v>33</v>
      </c>
      <c r="D30" s="133"/>
      <c r="E30" s="133"/>
      <c r="F30" s="133"/>
      <c r="G30" s="134"/>
      <c r="H30" s="21"/>
    </row>
    <row r="31" spans="1:8" s="48" customFormat="1" ht="17.25" customHeight="1" thickBot="1">
      <c r="A31" s="53" t="s">
        <v>124</v>
      </c>
      <c r="B31" s="54">
        <f>SUM(B29:B30)</f>
        <v>8347.6</v>
      </c>
      <c r="C31" s="135" t="s">
        <v>125</v>
      </c>
      <c r="D31" s="136"/>
      <c r="E31" s="136"/>
      <c r="F31" s="136"/>
      <c r="G31" s="137"/>
      <c r="H31" s="122">
        <f>SUM(H29:H30)</f>
        <v>8347.6</v>
      </c>
    </row>
  </sheetData>
  <mergeCells count="11">
    <mergeCell ref="C29:G29"/>
    <mergeCell ref="C30:G30"/>
    <mergeCell ref="C31:G31"/>
    <mergeCell ref="G5:H5"/>
    <mergeCell ref="C4:H4"/>
    <mergeCell ref="A1:F1"/>
    <mergeCell ref="A4:B4"/>
    <mergeCell ref="A5:A6"/>
    <mergeCell ref="B5:B6"/>
    <mergeCell ref="C5:F5"/>
    <mergeCell ref="A2:H2"/>
  </mergeCells>
  <phoneticPr fontId="1" type="noConversion"/>
  <printOptions horizontalCentered="1"/>
  <pageMargins left="0.51181102362204722" right="0.51181102362204722" top="0.55118110236220474" bottom="0.35433070866141736" header="0.51181102362204722" footer="0.3937007874015748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opLeftCell="A4" workbookViewId="0">
      <selection activeCell="F11" sqref="F11"/>
    </sheetView>
  </sheetViews>
  <sheetFormatPr defaultColWidth="9" defaultRowHeight="13.5"/>
  <cols>
    <col min="1" max="1" width="10.875" style="10" customWidth="1"/>
    <col min="2" max="2" width="32.5" style="10" customWidth="1"/>
    <col min="3" max="4" width="15.625" style="10" customWidth="1"/>
    <col min="5" max="5" width="14.75" style="10" customWidth="1"/>
    <col min="6" max="16384" width="9" style="10"/>
  </cols>
  <sheetData>
    <row r="1" spans="1:6" ht="20.25">
      <c r="A1" s="166" t="s">
        <v>57</v>
      </c>
      <c r="B1" s="166"/>
    </row>
    <row r="2" spans="1:6" ht="27">
      <c r="A2" s="196" t="s">
        <v>50</v>
      </c>
      <c r="B2" s="196"/>
      <c r="C2" s="196"/>
      <c r="D2" s="196"/>
      <c r="E2" s="196"/>
    </row>
    <row r="3" spans="1:6" s="36" customFormat="1" ht="18" customHeight="1">
      <c r="A3" s="190" t="s">
        <v>135</v>
      </c>
      <c r="B3" s="190"/>
      <c r="C3" s="190"/>
      <c r="E3" s="58" t="s">
        <v>0</v>
      </c>
    </row>
    <row r="4" spans="1:6" s="57" customFormat="1" ht="21.75" customHeight="1">
      <c r="A4" s="193" t="s">
        <v>119</v>
      </c>
      <c r="B4" s="174" t="s">
        <v>27</v>
      </c>
      <c r="C4" s="174" t="s">
        <v>12</v>
      </c>
      <c r="D4" s="174"/>
      <c r="E4" s="174"/>
      <c r="F4" s="59"/>
    </row>
    <row r="5" spans="1:6" s="57" customFormat="1">
      <c r="A5" s="194"/>
      <c r="B5" s="174"/>
      <c r="C5" s="174" t="s">
        <v>11</v>
      </c>
      <c r="D5" s="170" t="s">
        <v>13</v>
      </c>
      <c r="E5" s="170" t="s">
        <v>112</v>
      </c>
      <c r="F5" s="59"/>
    </row>
    <row r="6" spans="1:6" s="57" customFormat="1" ht="14.25" thickBot="1">
      <c r="A6" s="195"/>
      <c r="B6" s="191"/>
      <c r="C6" s="191"/>
      <c r="D6" s="192"/>
      <c r="E6" s="192"/>
      <c r="F6" s="59"/>
    </row>
    <row r="7" spans="1:6" s="57" customFormat="1" ht="20.100000000000001" customHeight="1" thickTop="1">
      <c r="A7" s="188" t="s">
        <v>11</v>
      </c>
      <c r="B7" s="189"/>
      <c r="C7" s="85">
        <f>C8+C15+C18</f>
        <v>8347.6</v>
      </c>
      <c r="D7" s="85">
        <f t="shared" ref="D7:E7" si="0">D8+D15+D18</f>
        <v>7600.6099999999988</v>
      </c>
      <c r="E7" s="85">
        <f t="shared" si="0"/>
        <v>746.99</v>
      </c>
      <c r="F7" s="59"/>
    </row>
    <row r="8" spans="1:6" s="36" customFormat="1" ht="18" customHeight="1">
      <c r="A8" s="116" t="s">
        <v>137</v>
      </c>
      <c r="B8" s="116" t="s">
        <v>138</v>
      </c>
      <c r="C8" s="124">
        <f>C9</f>
        <v>7573.0500000000011</v>
      </c>
      <c r="D8" s="124">
        <f t="shared" ref="D8:E8" si="1">D9</f>
        <v>6842.0599999999995</v>
      </c>
      <c r="E8" s="124">
        <f t="shared" si="1"/>
        <v>730.99</v>
      </c>
      <c r="F8" s="39"/>
    </row>
    <row r="9" spans="1:6" s="36" customFormat="1" ht="18" customHeight="1">
      <c r="A9" s="116" t="s">
        <v>139</v>
      </c>
      <c r="B9" s="116" t="s">
        <v>140</v>
      </c>
      <c r="C9" s="124">
        <f>SUM(C10:C14)</f>
        <v>7573.0500000000011</v>
      </c>
      <c r="D9" s="124">
        <f t="shared" ref="D9:E9" si="2">SUM(D10:D14)</f>
        <v>6842.0599999999995</v>
      </c>
      <c r="E9" s="124">
        <f t="shared" si="2"/>
        <v>730.99</v>
      </c>
      <c r="F9" s="39"/>
    </row>
    <row r="10" spans="1:6" s="36" customFormat="1" ht="18" customHeight="1">
      <c r="A10" s="116" t="s">
        <v>141</v>
      </c>
      <c r="B10" s="116" t="s">
        <v>142</v>
      </c>
      <c r="C10" s="124">
        <v>5665.5</v>
      </c>
      <c r="D10" s="124">
        <v>5665.5</v>
      </c>
      <c r="E10" s="124"/>
      <c r="F10" s="39"/>
    </row>
    <row r="11" spans="1:6" s="36" customFormat="1" ht="18" customHeight="1">
      <c r="A11" s="116" t="s">
        <v>143</v>
      </c>
      <c r="B11" s="116" t="s">
        <v>144</v>
      </c>
      <c r="C11" s="124">
        <v>169</v>
      </c>
      <c r="D11" s="124"/>
      <c r="E11" s="124">
        <v>169</v>
      </c>
      <c r="F11" s="39"/>
    </row>
    <row r="12" spans="1:6" s="36" customFormat="1" ht="18" customHeight="1">
      <c r="A12" s="116" t="s">
        <v>145</v>
      </c>
      <c r="B12" s="116" t="s">
        <v>146</v>
      </c>
      <c r="C12" s="124">
        <v>232.81</v>
      </c>
      <c r="D12" s="124"/>
      <c r="E12" s="124">
        <v>232.81</v>
      </c>
      <c r="F12" s="39"/>
    </row>
    <row r="13" spans="1:6" s="36" customFormat="1" ht="18" customHeight="1">
      <c r="A13" s="116" t="s">
        <v>147</v>
      </c>
      <c r="B13" s="116" t="s">
        <v>148</v>
      </c>
      <c r="C13" s="124">
        <v>1176.56</v>
      </c>
      <c r="D13" s="124">
        <v>1176.56</v>
      </c>
      <c r="E13" s="124"/>
      <c r="F13" s="39"/>
    </row>
    <row r="14" spans="1:6" s="36" customFormat="1" ht="18" customHeight="1">
      <c r="A14" s="116" t="s">
        <v>149</v>
      </c>
      <c r="B14" s="116" t="s">
        <v>150</v>
      </c>
      <c r="C14" s="124">
        <v>329.18</v>
      </c>
      <c r="D14" s="124"/>
      <c r="E14" s="124">
        <v>329.18</v>
      </c>
      <c r="F14" s="39"/>
    </row>
    <row r="15" spans="1:6" s="36" customFormat="1" ht="18" customHeight="1">
      <c r="A15" s="116" t="s">
        <v>151</v>
      </c>
      <c r="B15" s="116" t="s">
        <v>152</v>
      </c>
      <c r="C15" s="124">
        <v>44.15</v>
      </c>
      <c r="D15" s="124">
        <v>28.15</v>
      </c>
      <c r="E15" s="124">
        <v>16</v>
      </c>
      <c r="F15" s="39"/>
    </row>
    <row r="16" spans="1:6" s="36" customFormat="1" ht="18" customHeight="1">
      <c r="A16" s="116" t="s">
        <v>153</v>
      </c>
      <c r="B16" s="116" t="s">
        <v>154</v>
      </c>
      <c r="C16" s="124">
        <v>44.15</v>
      </c>
      <c r="D16" s="124">
        <v>28.15</v>
      </c>
      <c r="E16" s="124">
        <v>16</v>
      </c>
      <c r="F16" s="39"/>
    </row>
    <row r="17" spans="1:6" s="36" customFormat="1" ht="18" customHeight="1">
      <c r="A17" s="116" t="s">
        <v>155</v>
      </c>
      <c r="B17" s="116" t="s">
        <v>156</v>
      </c>
      <c r="C17" s="124">
        <v>44.15</v>
      </c>
      <c r="D17" s="124">
        <v>28.15</v>
      </c>
      <c r="E17" s="124">
        <v>16</v>
      </c>
      <c r="F17" s="39"/>
    </row>
    <row r="18" spans="1:6" s="36" customFormat="1" ht="18" customHeight="1">
      <c r="A18" s="116" t="s">
        <v>157</v>
      </c>
      <c r="B18" s="116" t="s">
        <v>158</v>
      </c>
      <c r="C18" s="124">
        <v>730.4</v>
      </c>
      <c r="D18" s="124">
        <v>730.4</v>
      </c>
      <c r="E18" s="124"/>
      <c r="F18" s="39"/>
    </row>
    <row r="19" spans="1:6" s="36" customFormat="1" ht="18" customHeight="1">
      <c r="A19" s="116" t="s">
        <v>159</v>
      </c>
      <c r="B19" s="116" t="s">
        <v>160</v>
      </c>
      <c r="C19" s="124">
        <v>730.4</v>
      </c>
      <c r="D19" s="124">
        <v>730.4</v>
      </c>
      <c r="E19" s="124"/>
      <c r="F19" s="39"/>
    </row>
    <row r="20" spans="1:6" s="36" customFormat="1" ht="18" customHeight="1">
      <c r="A20" s="116" t="s">
        <v>161</v>
      </c>
      <c r="B20" s="116" t="s">
        <v>162</v>
      </c>
      <c r="C20" s="124">
        <v>486.93</v>
      </c>
      <c r="D20" s="124">
        <v>486.93</v>
      </c>
      <c r="E20" s="124"/>
      <c r="F20" s="39"/>
    </row>
    <row r="21" spans="1:6" s="36" customFormat="1" ht="18" customHeight="1">
      <c r="A21" s="116" t="s">
        <v>163</v>
      </c>
      <c r="B21" s="116" t="s">
        <v>164</v>
      </c>
      <c r="C21" s="124">
        <v>243.47</v>
      </c>
      <c r="D21" s="124">
        <v>243.47</v>
      </c>
      <c r="E21" s="124"/>
      <c r="F21" s="39"/>
    </row>
    <row r="22" spans="1:6" s="36" customFormat="1"/>
    <row r="23" spans="1:6" s="36" customFormat="1"/>
    <row r="24" spans="1:6" s="36" customFormat="1"/>
    <row r="25" spans="1:6" s="36" customFormat="1"/>
    <row r="26" spans="1:6" s="36" customFormat="1"/>
    <row r="27" spans="1:6" s="36" customFormat="1"/>
    <row r="28" spans="1:6" s="36" customFormat="1"/>
    <row r="29" spans="1:6" s="36" customFormat="1"/>
  </sheetData>
  <mergeCells count="10">
    <mergeCell ref="A1:B1"/>
    <mergeCell ref="A7:B7"/>
    <mergeCell ref="A3:C3"/>
    <mergeCell ref="B4:B6"/>
    <mergeCell ref="C4:E4"/>
    <mergeCell ref="C5:C6"/>
    <mergeCell ref="D5:D6"/>
    <mergeCell ref="E5:E6"/>
    <mergeCell ref="A4:A6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topLeftCell="B28" workbookViewId="0">
      <selection activeCell="G15" sqref="G15"/>
    </sheetView>
  </sheetViews>
  <sheetFormatPr defaultColWidth="9" defaultRowHeight="13.5"/>
  <cols>
    <col min="1" max="1" width="11.375" style="10" customWidth="1"/>
    <col min="2" max="2" width="23.875" style="10" bestFit="1" customWidth="1"/>
    <col min="3" max="3" width="18.625" style="10" customWidth="1"/>
    <col min="4" max="4" width="14.875" style="10" customWidth="1"/>
    <col min="5" max="5" width="15.5" style="10" customWidth="1"/>
    <col min="6" max="16384" width="9" style="10"/>
  </cols>
  <sheetData>
    <row r="1" spans="1:6" ht="18.75">
      <c r="A1" s="197" t="s">
        <v>58</v>
      </c>
      <c r="B1" s="197"/>
    </row>
    <row r="2" spans="1:6" ht="54" customHeight="1">
      <c r="A2" s="167" t="s">
        <v>51</v>
      </c>
      <c r="B2" s="167"/>
      <c r="C2" s="167"/>
      <c r="D2" s="167"/>
      <c r="E2" s="167"/>
    </row>
    <row r="3" spans="1:6" s="36" customFormat="1" ht="18" customHeight="1">
      <c r="A3" s="37" t="s">
        <v>134</v>
      </c>
      <c r="B3" s="38"/>
      <c r="C3" s="38"/>
      <c r="E3" s="58" t="s">
        <v>113</v>
      </c>
    </row>
    <row r="4" spans="1:6" s="57" customFormat="1" ht="23.25" customHeight="1">
      <c r="A4" s="193" t="s">
        <v>127</v>
      </c>
      <c r="B4" s="174" t="s">
        <v>128</v>
      </c>
      <c r="C4" s="174" t="s">
        <v>11</v>
      </c>
      <c r="D4" s="174" t="s">
        <v>18</v>
      </c>
      <c r="E4" s="174"/>
      <c r="F4" s="59"/>
    </row>
    <row r="5" spans="1:6" s="57" customFormat="1">
      <c r="A5" s="194"/>
      <c r="B5" s="174"/>
      <c r="C5" s="174"/>
      <c r="D5" s="174" t="s">
        <v>19</v>
      </c>
      <c r="E5" s="174" t="s">
        <v>20</v>
      </c>
      <c r="F5" s="59"/>
    </row>
    <row r="6" spans="1:6" s="57" customFormat="1" ht="14.25" thickBot="1">
      <c r="A6" s="195"/>
      <c r="B6" s="191"/>
      <c r="C6" s="191"/>
      <c r="D6" s="191"/>
      <c r="E6" s="191"/>
      <c r="F6" s="59"/>
    </row>
    <row r="7" spans="1:6" s="57" customFormat="1" ht="18" customHeight="1" thickTop="1">
      <c r="A7" s="188" t="s">
        <v>11</v>
      </c>
      <c r="B7" s="189"/>
      <c r="C7" s="86">
        <f>C8+C20+C40+C46</f>
        <v>7600.6100000000006</v>
      </c>
      <c r="D7" s="86">
        <f t="shared" ref="D7:E7" si="0">D8+D20+D40+D46</f>
        <v>6837.1500000000005</v>
      </c>
      <c r="E7" s="86">
        <f t="shared" si="0"/>
        <v>763.45999999999992</v>
      </c>
      <c r="F7" s="59"/>
    </row>
    <row r="8" spans="1:6" s="36" customFormat="1" ht="18" customHeight="1">
      <c r="A8" s="116" t="s">
        <v>165</v>
      </c>
      <c r="B8" s="116" t="s">
        <v>166</v>
      </c>
      <c r="C8" s="124">
        <f>SUM(C9:C19)</f>
        <v>6575.85</v>
      </c>
      <c r="D8" s="124">
        <f>SUM(D9:D19)</f>
        <v>6575.85</v>
      </c>
      <c r="E8" s="124"/>
      <c r="F8" s="39"/>
    </row>
    <row r="9" spans="1:6" s="36" customFormat="1" ht="18" customHeight="1">
      <c r="A9" s="116" t="s">
        <v>167</v>
      </c>
      <c r="B9" s="116" t="s">
        <v>168</v>
      </c>
      <c r="C9" s="124">
        <v>905.16</v>
      </c>
      <c r="D9" s="124">
        <v>905.16</v>
      </c>
      <c r="E9" s="124"/>
      <c r="F9" s="39"/>
    </row>
    <row r="10" spans="1:6" s="36" customFormat="1" ht="18" customHeight="1">
      <c r="A10" s="116" t="s">
        <v>169</v>
      </c>
      <c r="B10" s="116" t="s">
        <v>170</v>
      </c>
      <c r="C10" s="124">
        <v>2685.75</v>
      </c>
      <c r="D10" s="124">
        <v>2685.75</v>
      </c>
      <c r="E10" s="124"/>
      <c r="F10" s="39"/>
    </row>
    <row r="11" spans="1:6" s="36" customFormat="1" ht="18" customHeight="1">
      <c r="A11" s="116" t="s">
        <v>171</v>
      </c>
      <c r="B11" s="116" t="s">
        <v>172</v>
      </c>
      <c r="C11" s="124">
        <v>925.57</v>
      </c>
      <c r="D11" s="124">
        <v>925.57</v>
      </c>
      <c r="E11" s="124"/>
      <c r="F11" s="39"/>
    </row>
    <row r="12" spans="1:6" s="36" customFormat="1" ht="18" customHeight="1">
      <c r="A12" s="116" t="s">
        <v>173</v>
      </c>
      <c r="B12" s="116" t="s">
        <v>174</v>
      </c>
      <c r="C12" s="124">
        <v>417.23</v>
      </c>
      <c r="D12" s="124">
        <v>417.23</v>
      </c>
      <c r="E12" s="124"/>
      <c r="F12" s="39"/>
    </row>
    <row r="13" spans="1:6" s="36" customFormat="1" ht="18" customHeight="1">
      <c r="A13" s="116" t="s">
        <v>175</v>
      </c>
      <c r="B13" s="116" t="s">
        <v>176</v>
      </c>
      <c r="C13" s="124">
        <v>486.93</v>
      </c>
      <c r="D13" s="124">
        <v>486.93</v>
      </c>
      <c r="E13" s="124"/>
      <c r="F13" s="39"/>
    </row>
    <row r="14" spans="1:6" s="36" customFormat="1" ht="18" customHeight="1">
      <c r="A14" s="116" t="s">
        <v>177</v>
      </c>
      <c r="B14" s="116" t="s">
        <v>178</v>
      </c>
      <c r="C14" s="124">
        <v>243.46</v>
      </c>
      <c r="D14" s="124">
        <v>243.46</v>
      </c>
      <c r="E14" s="124"/>
      <c r="F14" s="39"/>
    </row>
    <row r="15" spans="1:6" s="36" customFormat="1" ht="18" customHeight="1">
      <c r="A15" s="116" t="s">
        <v>179</v>
      </c>
      <c r="B15" s="116" t="s">
        <v>180</v>
      </c>
      <c r="C15" s="124">
        <v>194.25</v>
      </c>
      <c r="D15" s="124">
        <v>194.25</v>
      </c>
      <c r="E15" s="124"/>
      <c r="F15" s="39"/>
    </row>
    <row r="16" spans="1:6" s="36" customFormat="1" ht="18" customHeight="1">
      <c r="A16" s="116" t="s">
        <v>181</v>
      </c>
      <c r="B16" s="116" t="s">
        <v>182</v>
      </c>
      <c r="C16" s="124">
        <v>125.51</v>
      </c>
      <c r="D16" s="124">
        <v>125.51</v>
      </c>
      <c r="E16" s="124"/>
      <c r="F16" s="39"/>
    </row>
    <row r="17" spans="1:6" s="36" customFormat="1" ht="18" customHeight="1">
      <c r="A17" s="116" t="s">
        <v>183</v>
      </c>
      <c r="B17" s="116" t="s">
        <v>184</v>
      </c>
      <c r="C17" s="124">
        <v>38.049999999999997</v>
      </c>
      <c r="D17" s="124">
        <v>38.049999999999997</v>
      </c>
      <c r="E17" s="124"/>
      <c r="F17" s="39"/>
    </row>
    <row r="18" spans="1:6" s="36" customFormat="1" ht="18" customHeight="1">
      <c r="A18" s="116" t="s">
        <v>185</v>
      </c>
      <c r="B18" s="116" t="s">
        <v>186</v>
      </c>
      <c r="C18" s="124">
        <v>471.64</v>
      </c>
      <c r="D18" s="124">
        <v>471.64</v>
      </c>
      <c r="E18" s="124"/>
      <c r="F18" s="39"/>
    </row>
    <row r="19" spans="1:6" s="36" customFormat="1" ht="18" customHeight="1">
      <c r="A19" s="116" t="s">
        <v>187</v>
      </c>
      <c r="B19" s="116" t="s">
        <v>188</v>
      </c>
      <c r="C19" s="124">
        <v>82.3</v>
      </c>
      <c r="D19" s="124">
        <v>82.3</v>
      </c>
      <c r="E19" s="124"/>
      <c r="F19" s="39"/>
    </row>
    <row r="20" spans="1:6" s="36" customFormat="1" ht="18" customHeight="1">
      <c r="A20" s="116" t="s">
        <v>189</v>
      </c>
      <c r="B20" s="116" t="s">
        <v>190</v>
      </c>
      <c r="C20" s="124">
        <f>SUM(C21:C39)</f>
        <v>743.45999999999992</v>
      </c>
      <c r="D20" s="124">
        <f t="shared" ref="D20:E20" si="1">SUM(D21:D39)</f>
        <v>0</v>
      </c>
      <c r="E20" s="124">
        <f t="shared" si="1"/>
        <v>743.45999999999992</v>
      </c>
      <c r="F20" s="39"/>
    </row>
    <row r="21" spans="1:6" s="36" customFormat="1" ht="18" customHeight="1">
      <c r="A21" s="116" t="s">
        <v>191</v>
      </c>
      <c r="B21" s="116" t="s">
        <v>192</v>
      </c>
      <c r="C21" s="124">
        <v>67.98</v>
      </c>
      <c r="D21" s="124"/>
      <c r="E21" s="124">
        <v>67.98</v>
      </c>
      <c r="F21" s="39"/>
    </row>
    <row r="22" spans="1:6" s="36" customFormat="1" ht="18" customHeight="1">
      <c r="A22" s="116" t="s">
        <v>193</v>
      </c>
      <c r="B22" s="116" t="s">
        <v>194</v>
      </c>
      <c r="C22" s="124">
        <v>16.899999999999999</v>
      </c>
      <c r="D22" s="124"/>
      <c r="E22" s="124">
        <v>16.899999999999999</v>
      </c>
      <c r="F22" s="39"/>
    </row>
    <row r="23" spans="1:6" s="36" customFormat="1" ht="18" customHeight="1">
      <c r="A23" s="116" t="s">
        <v>195</v>
      </c>
      <c r="B23" s="116" t="s">
        <v>196</v>
      </c>
      <c r="C23" s="124">
        <v>10</v>
      </c>
      <c r="D23" s="124"/>
      <c r="E23" s="124">
        <v>10</v>
      </c>
      <c r="F23" s="39"/>
    </row>
    <row r="24" spans="1:6" s="36" customFormat="1" ht="18" customHeight="1">
      <c r="A24" s="116" t="s">
        <v>197</v>
      </c>
      <c r="B24" s="116" t="s">
        <v>198</v>
      </c>
      <c r="C24" s="124">
        <v>1</v>
      </c>
      <c r="D24" s="124"/>
      <c r="E24" s="124">
        <v>1</v>
      </c>
      <c r="F24" s="39"/>
    </row>
    <row r="25" spans="1:6" s="36" customFormat="1" ht="18" customHeight="1">
      <c r="A25" s="116" t="s">
        <v>199</v>
      </c>
      <c r="B25" s="116" t="s">
        <v>200</v>
      </c>
      <c r="C25" s="124">
        <v>10.35</v>
      </c>
      <c r="D25" s="124"/>
      <c r="E25" s="124">
        <v>10.35</v>
      </c>
      <c r="F25" s="39"/>
    </row>
    <row r="26" spans="1:6" s="36" customFormat="1" ht="18" customHeight="1">
      <c r="A26" s="116" t="s">
        <v>201</v>
      </c>
      <c r="B26" s="116" t="s">
        <v>202</v>
      </c>
      <c r="C26" s="124">
        <v>4</v>
      </c>
      <c r="D26" s="124"/>
      <c r="E26" s="124">
        <v>4</v>
      </c>
      <c r="F26" s="39"/>
    </row>
    <row r="27" spans="1:6" s="36" customFormat="1" ht="18" customHeight="1">
      <c r="A27" s="116" t="s">
        <v>203</v>
      </c>
      <c r="B27" s="116" t="s">
        <v>204</v>
      </c>
      <c r="C27" s="124">
        <v>174.6</v>
      </c>
      <c r="D27" s="124"/>
      <c r="E27" s="124">
        <v>174.6</v>
      </c>
      <c r="F27" s="39"/>
    </row>
    <row r="28" spans="1:6" s="36" customFormat="1" ht="18" customHeight="1">
      <c r="A28" s="116" t="s">
        <v>205</v>
      </c>
      <c r="B28" s="116" t="s">
        <v>206</v>
      </c>
      <c r="C28" s="124">
        <v>5</v>
      </c>
      <c r="D28" s="124"/>
      <c r="E28" s="124">
        <v>5</v>
      </c>
      <c r="F28" s="39"/>
    </row>
    <row r="29" spans="1:6" s="36" customFormat="1" ht="18" customHeight="1">
      <c r="A29" s="116" t="s">
        <v>207</v>
      </c>
      <c r="B29" s="116" t="s">
        <v>208</v>
      </c>
      <c r="C29" s="124">
        <v>10.199999999999999</v>
      </c>
      <c r="D29" s="124"/>
      <c r="E29" s="124">
        <v>10.199999999999999</v>
      </c>
      <c r="F29" s="39"/>
    </row>
    <row r="30" spans="1:6" s="36" customFormat="1" ht="18" customHeight="1">
      <c r="A30" s="116" t="s">
        <v>209</v>
      </c>
      <c r="B30" s="116" t="s">
        <v>91</v>
      </c>
      <c r="C30" s="124">
        <v>22</v>
      </c>
      <c r="D30" s="124"/>
      <c r="E30" s="124">
        <v>22</v>
      </c>
    </row>
    <row r="31" spans="1:6" s="36" customFormat="1" ht="18" customHeight="1">
      <c r="A31" s="116" t="s">
        <v>210</v>
      </c>
      <c r="B31" s="116" t="s">
        <v>92</v>
      </c>
      <c r="C31" s="124">
        <v>28.15</v>
      </c>
      <c r="D31" s="124"/>
      <c r="E31" s="124">
        <v>28.15</v>
      </c>
    </row>
    <row r="32" spans="1:6" s="36" customFormat="1" ht="18" customHeight="1">
      <c r="A32" s="116" t="s">
        <v>211</v>
      </c>
      <c r="B32" s="116" t="s">
        <v>95</v>
      </c>
      <c r="C32" s="124">
        <v>18</v>
      </c>
      <c r="D32" s="124"/>
      <c r="E32" s="124">
        <v>18</v>
      </c>
    </row>
    <row r="33" spans="1:5" s="36" customFormat="1" ht="18" customHeight="1">
      <c r="A33" s="116" t="s">
        <v>212</v>
      </c>
      <c r="B33" s="116" t="s">
        <v>213</v>
      </c>
      <c r="C33" s="124">
        <v>11</v>
      </c>
      <c r="D33" s="124"/>
      <c r="E33" s="124">
        <v>11</v>
      </c>
    </row>
    <row r="34" spans="1:5" s="36" customFormat="1" ht="18" customHeight="1">
      <c r="A34" s="116" t="s">
        <v>214</v>
      </c>
      <c r="B34" s="116" t="s">
        <v>215</v>
      </c>
      <c r="C34" s="124">
        <v>30</v>
      </c>
      <c r="D34" s="124"/>
      <c r="E34" s="124">
        <v>30</v>
      </c>
    </row>
    <row r="35" spans="1:5" ht="18" customHeight="1">
      <c r="A35" s="116" t="s">
        <v>216</v>
      </c>
      <c r="B35" s="116" t="s">
        <v>217</v>
      </c>
      <c r="C35" s="124">
        <v>63.72</v>
      </c>
      <c r="D35" s="124"/>
      <c r="E35" s="124">
        <v>63.72</v>
      </c>
    </row>
    <row r="36" spans="1:5" ht="18" customHeight="1">
      <c r="A36" s="116" t="s">
        <v>218</v>
      </c>
      <c r="B36" s="116" t="s">
        <v>219</v>
      </c>
      <c r="C36" s="124">
        <v>35.32</v>
      </c>
      <c r="D36" s="124"/>
      <c r="E36" s="124">
        <v>35.32</v>
      </c>
    </row>
    <row r="37" spans="1:5" ht="18" customHeight="1">
      <c r="A37" s="116" t="s">
        <v>220</v>
      </c>
      <c r="B37" s="116" t="s">
        <v>97</v>
      </c>
      <c r="C37" s="124">
        <v>7.2</v>
      </c>
      <c r="D37" s="124"/>
      <c r="E37" s="124">
        <v>7.2</v>
      </c>
    </row>
    <row r="38" spans="1:5" ht="18" customHeight="1">
      <c r="A38" s="116" t="s">
        <v>221</v>
      </c>
      <c r="B38" s="116" t="s">
        <v>222</v>
      </c>
      <c r="C38" s="124">
        <v>129.18</v>
      </c>
      <c r="D38" s="124"/>
      <c r="E38" s="124">
        <v>129.18</v>
      </c>
    </row>
    <row r="39" spans="1:5" ht="18" customHeight="1">
      <c r="A39" s="116" t="s">
        <v>223</v>
      </c>
      <c r="B39" s="116" t="s">
        <v>224</v>
      </c>
      <c r="C39" s="124">
        <v>98.86</v>
      </c>
      <c r="D39" s="124"/>
      <c r="E39" s="124">
        <v>98.86</v>
      </c>
    </row>
    <row r="40" spans="1:5" ht="18" customHeight="1">
      <c r="A40" s="116" t="s">
        <v>225</v>
      </c>
      <c r="B40" s="116" t="s">
        <v>226</v>
      </c>
      <c r="C40" s="124">
        <v>261.3</v>
      </c>
      <c r="D40" s="124">
        <v>261.3</v>
      </c>
      <c r="E40" s="124"/>
    </row>
    <row r="41" spans="1:5" ht="18" customHeight="1">
      <c r="A41" s="116" t="s">
        <v>227</v>
      </c>
      <c r="B41" s="116" t="s">
        <v>228</v>
      </c>
      <c r="C41" s="124">
        <v>188.62</v>
      </c>
      <c r="D41" s="124">
        <v>188.62</v>
      </c>
      <c r="E41" s="124"/>
    </row>
    <row r="42" spans="1:5" ht="18" customHeight="1">
      <c r="A42" s="116" t="s">
        <v>229</v>
      </c>
      <c r="B42" s="116" t="s">
        <v>230</v>
      </c>
      <c r="C42" s="124">
        <v>8.5</v>
      </c>
      <c r="D42" s="124">
        <v>8.5</v>
      </c>
      <c r="E42" s="124"/>
    </row>
    <row r="43" spans="1:5" ht="18" customHeight="1">
      <c r="A43" s="116" t="s">
        <v>231</v>
      </c>
      <c r="B43" s="116" t="s">
        <v>232</v>
      </c>
      <c r="C43" s="124">
        <v>4.82</v>
      </c>
      <c r="D43" s="124">
        <v>4.82</v>
      </c>
      <c r="E43" s="124"/>
    </row>
    <row r="44" spans="1:5" ht="18" customHeight="1">
      <c r="A44" s="116" t="s">
        <v>233</v>
      </c>
      <c r="B44" s="116" t="s">
        <v>234</v>
      </c>
      <c r="C44" s="124">
        <v>0.05</v>
      </c>
      <c r="D44" s="124">
        <v>0.05</v>
      </c>
      <c r="E44" s="124"/>
    </row>
    <row r="45" spans="1:5" ht="18" customHeight="1">
      <c r="A45" s="116" t="s">
        <v>235</v>
      </c>
      <c r="B45" s="116" t="s">
        <v>236</v>
      </c>
      <c r="C45" s="124">
        <v>59.31</v>
      </c>
      <c r="D45" s="124">
        <v>59.31</v>
      </c>
      <c r="E45" s="124"/>
    </row>
    <row r="46" spans="1:5" ht="18" customHeight="1">
      <c r="A46" s="116" t="s">
        <v>237</v>
      </c>
      <c r="B46" s="116" t="s">
        <v>238</v>
      </c>
      <c r="C46" s="124">
        <v>20</v>
      </c>
      <c r="D46" s="124"/>
      <c r="E46" s="124">
        <v>20</v>
      </c>
    </row>
    <row r="47" spans="1:5" ht="18" customHeight="1">
      <c r="A47" s="116" t="s">
        <v>239</v>
      </c>
      <c r="B47" s="116" t="s">
        <v>240</v>
      </c>
      <c r="C47" s="124">
        <v>20</v>
      </c>
      <c r="D47" s="124"/>
      <c r="E47" s="124">
        <v>20</v>
      </c>
    </row>
  </sheetData>
  <mergeCells count="9">
    <mergeCell ref="A1:B1"/>
    <mergeCell ref="A7:B7"/>
    <mergeCell ref="B4:B6"/>
    <mergeCell ref="C4:C6"/>
    <mergeCell ref="D4:E4"/>
    <mergeCell ref="D5:D6"/>
    <mergeCell ref="E5:E6"/>
    <mergeCell ref="A4:A6"/>
    <mergeCell ref="A2:E2"/>
  </mergeCells>
  <phoneticPr fontId="1" type="noConversion"/>
  <printOptions horizontalCentered="1"/>
  <pageMargins left="0.70866141732283472" right="0.70866141732283472" top="0.35433070866141736" bottom="0.2362204724409449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20" sqref="C20:C21"/>
    </sheetView>
  </sheetViews>
  <sheetFormatPr defaultColWidth="9" defaultRowHeight="13.5"/>
  <cols>
    <col min="1" max="1" width="10.625" style="10" customWidth="1"/>
    <col min="2" max="2" width="34.75" style="10" bestFit="1" customWidth="1"/>
    <col min="3" max="3" width="15.625" style="10" customWidth="1"/>
    <col min="4" max="4" width="13.125" style="10" customWidth="1"/>
    <col min="5" max="5" width="15.375" style="10" customWidth="1"/>
    <col min="6" max="16384" width="9" style="10"/>
  </cols>
  <sheetData>
    <row r="1" spans="1:6" ht="20.25">
      <c r="A1" s="166" t="s">
        <v>59</v>
      </c>
      <c r="B1" s="166"/>
    </row>
    <row r="2" spans="1:6" ht="27">
      <c r="A2" s="196" t="s">
        <v>52</v>
      </c>
      <c r="B2" s="196"/>
      <c r="C2" s="196"/>
      <c r="D2" s="196"/>
      <c r="E2" s="196"/>
    </row>
    <row r="3" spans="1:6" s="36" customFormat="1" ht="18" customHeight="1">
      <c r="A3" s="190" t="s">
        <v>135</v>
      </c>
      <c r="B3" s="190"/>
      <c r="C3" s="190"/>
      <c r="E3" s="58" t="s">
        <v>0</v>
      </c>
    </row>
    <row r="4" spans="1:6" s="57" customFormat="1" ht="24" customHeight="1">
      <c r="A4" s="193" t="s">
        <v>119</v>
      </c>
      <c r="B4" s="174" t="s">
        <v>27</v>
      </c>
      <c r="C4" s="198" t="s">
        <v>11</v>
      </c>
      <c r="D4" s="174" t="s">
        <v>25</v>
      </c>
      <c r="E4" s="174"/>
      <c r="F4" s="59"/>
    </row>
    <row r="5" spans="1:6" s="57" customFormat="1" ht="14.45" customHeight="1">
      <c r="A5" s="194"/>
      <c r="B5" s="174"/>
      <c r="C5" s="199"/>
      <c r="D5" s="170" t="s">
        <v>13</v>
      </c>
      <c r="E5" s="170" t="s">
        <v>112</v>
      </c>
      <c r="F5" s="59"/>
    </row>
    <row r="6" spans="1:6" s="57" customFormat="1" ht="15" customHeight="1" thickBot="1">
      <c r="A6" s="195"/>
      <c r="B6" s="191"/>
      <c r="C6" s="200"/>
      <c r="D6" s="192"/>
      <c r="E6" s="192"/>
      <c r="F6" s="59"/>
    </row>
    <row r="7" spans="1:6" s="57" customFormat="1" ht="20.100000000000001" customHeight="1" thickTop="1">
      <c r="A7" s="188" t="s">
        <v>11</v>
      </c>
      <c r="B7" s="189"/>
      <c r="C7" s="85">
        <f>C8+C15+C18</f>
        <v>8347.6</v>
      </c>
      <c r="D7" s="85">
        <f t="shared" ref="D7:E7" si="0">D8+D15+D18</f>
        <v>7600.6099999999988</v>
      </c>
      <c r="E7" s="85">
        <f t="shared" si="0"/>
        <v>746.99</v>
      </c>
      <c r="F7" s="59"/>
    </row>
    <row r="8" spans="1:6" s="36" customFormat="1" ht="18" customHeight="1">
      <c r="A8" s="116" t="s">
        <v>137</v>
      </c>
      <c r="B8" s="116" t="s">
        <v>138</v>
      </c>
      <c r="C8" s="114">
        <f>C9</f>
        <v>7573.0500000000011</v>
      </c>
      <c r="D8" s="114">
        <f t="shared" ref="D8:E8" si="1">D9</f>
        <v>6842.0599999999995</v>
      </c>
      <c r="E8" s="114">
        <f t="shared" si="1"/>
        <v>730.99</v>
      </c>
      <c r="F8" s="39"/>
    </row>
    <row r="9" spans="1:6" s="36" customFormat="1" ht="18" customHeight="1">
      <c r="A9" s="116" t="s">
        <v>139</v>
      </c>
      <c r="B9" s="116" t="s">
        <v>140</v>
      </c>
      <c r="C9" s="114">
        <f>SUM(C10:C14)</f>
        <v>7573.0500000000011</v>
      </c>
      <c r="D9" s="114">
        <f t="shared" ref="D9:E9" si="2">SUM(D10:D14)</f>
        <v>6842.0599999999995</v>
      </c>
      <c r="E9" s="114">
        <f t="shared" si="2"/>
        <v>730.99</v>
      </c>
      <c r="F9" s="39"/>
    </row>
    <row r="10" spans="1:6" s="36" customFormat="1" ht="18" customHeight="1">
      <c r="A10" s="116" t="s">
        <v>141</v>
      </c>
      <c r="B10" s="116" t="s">
        <v>142</v>
      </c>
      <c r="C10" s="114">
        <v>5665.5</v>
      </c>
      <c r="D10" s="114">
        <v>5665.5</v>
      </c>
      <c r="E10" s="114"/>
      <c r="F10" s="39"/>
    </row>
    <row r="11" spans="1:6" s="36" customFormat="1" ht="18" customHeight="1">
      <c r="A11" s="116" t="s">
        <v>143</v>
      </c>
      <c r="B11" s="116" t="s">
        <v>144</v>
      </c>
      <c r="C11" s="114">
        <v>169</v>
      </c>
      <c r="D11" s="114"/>
      <c r="E11" s="114">
        <v>169</v>
      </c>
      <c r="F11" s="39"/>
    </row>
    <row r="12" spans="1:6" s="36" customFormat="1" ht="18" customHeight="1">
      <c r="A12" s="116" t="s">
        <v>145</v>
      </c>
      <c r="B12" s="116" t="s">
        <v>146</v>
      </c>
      <c r="C12" s="114">
        <v>232.81</v>
      </c>
      <c r="D12" s="114"/>
      <c r="E12" s="114">
        <v>232.81</v>
      </c>
      <c r="F12" s="39"/>
    </row>
    <row r="13" spans="1:6" s="36" customFormat="1" ht="18" customHeight="1">
      <c r="A13" s="116" t="s">
        <v>147</v>
      </c>
      <c r="B13" s="116" t="s">
        <v>148</v>
      </c>
      <c r="C13" s="114">
        <v>1176.56</v>
      </c>
      <c r="D13" s="114">
        <v>1176.56</v>
      </c>
      <c r="E13" s="114"/>
      <c r="F13" s="39"/>
    </row>
    <row r="14" spans="1:6" s="36" customFormat="1" ht="18" customHeight="1">
      <c r="A14" s="116" t="s">
        <v>149</v>
      </c>
      <c r="B14" s="116" t="s">
        <v>150</v>
      </c>
      <c r="C14" s="114">
        <v>329.18</v>
      </c>
      <c r="D14" s="114"/>
      <c r="E14" s="114">
        <v>329.18</v>
      </c>
      <c r="F14" s="39"/>
    </row>
    <row r="15" spans="1:6" s="36" customFormat="1" ht="18" customHeight="1">
      <c r="A15" s="116" t="s">
        <v>151</v>
      </c>
      <c r="B15" s="116" t="s">
        <v>152</v>
      </c>
      <c r="C15" s="114">
        <v>44.15</v>
      </c>
      <c r="D15" s="114">
        <v>28.15</v>
      </c>
      <c r="E15" s="114">
        <v>16</v>
      </c>
      <c r="F15" s="39"/>
    </row>
    <row r="16" spans="1:6" s="36" customFormat="1" ht="18" customHeight="1">
      <c r="A16" s="116" t="s">
        <v>153</v>
      </c>
      <c r="B16" s="116" t="s">
        <v>154</v>
      </c>
      <c r="C16" s="114">
        <v>44.15</v>
      </c>
      <c r="D16" s="114">
        <v>28.15</v>
      </c>
      <c r="E16" s="114">
        <v>16</v>
      </c>
      <c r="F16" s="39"/>
    </row>
    <row r="17" spans="1:6" s="36" customFormat="1" ht="18" customHeight="1">
      <c r="A17" s="116" t="s">
        <v>155</v>
      </c>
      <c r="B17" s="116" t="s">
        <v>156</v>
      </c>
      <c r="C17" s="114">
        <v>44.15</v>
      </c>
      <c r="D17" s="114">
        <v>28.15</v>
      </c>
      <c r="E17" s="114">
        <v>16</v>
      </c>
      <c r="F17" s="39"/>
    </row>
    <row r="18" spans="1:6" s="36" customFormat="1" ht="18" customHeight="1">
      <c r="A18" s="116" t="s">
        <v>157</v>
      </c>
      <c r="B18" s="116" t="s">
        <v>158</v>
      </c>
      <c r="C18" s="114">
        <v>730.4</v>
      </c>
      <c r="D18" s="114">
        <v>730.4</v>
      </c>
      <c r="E18" s="114"/>
      <c r="F18" s="39"/>
    </row>
    <row r="19" spans="1:6" s="36" customFormat="1" ht="18" customHeight="1">
      <c r="A19" s="116" t="s">
        <v>159</v>
      </c>
      <c r="B19" s="116" t="s">
        <v>160</v>
      </c>
      <c r="C19" s="114">
        <v>730.4</v>
      </c>
      <c r="D19" s="114">
        <v>730.4</v>
      </c>
      <c r="E19" s="114"/>
      <c r="F19" s="39"/>
    </row>
    <row r="20" spans="1:6" s="36" customFormat="1" ht="18" customHeight="1">
      <c r="A20" s="116" t="s">
        <v>161</v>
      </c>
      <c r="B20" s="116" t="s">
        <v>162</v>
      </c>
      <c r="C20" s="114">
        <v>486.93</v>
      </c>
      <c r="D20" s="114">
        <v>486.93</v>
      </c>
      <c r="E20" s="114"/>
      <c r="F20" s="39"/>
    </row>
    <row r="21" spans="1:6" s="36" customFormat="1" ht="18" customHeight="1">
      <c r="A21" s="116" t="s">
        <v>163</v>
      </c>
      <c r="B21" s="116" t="s">
        <v>164</v>
      </c>
      <c r="C21" s="114">
        <v>243.47</v>
      </c>
      <c r="D21" s="114">
        <v>243.47</v>
      </c>
      <c r="E21" s="114"/>
      <c r="F21" s="39"/>
    </row>
    <row r="22" spans="1:6" s="36" customFormat="1"/>
    <row r="23" spans="1:6" s="36" customFormat="1"/>
    <row r="24" spans="1:6" s="36" customFormat="1"/>
    <row r="25" spans="1:6" s="36" customFormat="1"/>
    <row r="26" spans="1:6" s="36" customFormat="1"/>
    <row r="27" spans="1:6" s="36" customFormat="1"/>
    <row r="28" spans="1:6" s="36" customFormat="1"/>
    <row r="29" spans="1:6" s="36" customFormat="1"/>
    <row r="30" spans="1:6" s="36" customFormat="1"/>
    <row r="31" spans="1:6" s="36" customFormat="1"/>
    <row r="32" spans="1:6" s="36" customFormat="1"/>
    <row r="33" s="36" customFormat="1"/>
  </sheetData>
  <mergeCells count="10">
    <mergeCell ref="A7:B7"/>
    <mergeCell ref="A2:E2"/>
    <mergeCell ref="A1:B1"/>
    <mergeCell ref="A3:C3"/>
    <mergeCell ref="B4:B6"/>
    <mergeCell ref="D5:D6"/>
    <mergeCell ref="E5:E6"/>
    <mergeCell ref="D4:E4"/>
    <mergeCell ref="C4:C6"/>
    <mergeCell ref="A4:A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C14" sqref="C14"/>
    </sheetView>
  </sheetViews>
  <sheetFormatPr defaultColWidth="9" defaultRowHeight="13.5"/>
  <cols>
    <col min="1" max="1" width="10.75" style="10" customWidth="1"/>
    <col min="2" max="2" width="21.375" style="10" customWidth="1"/>
    <col min="3" max="3" width="16.25" style="10" customWidth="1"/>
    <col min="4" max="4" width="17.75" style="10" customWidth="1"/>
    <col min="5" max="5" width="15.875" style="10" customWidth="1"/>
    <col min="6" max="16384" width="9" style="10"/>
  </cols>
  <sheetData>
    <row r="1" spans="1:6" ht="20.25">
      <c r="A1" s="166" t="s">
        <v>118</v>
      </c>
      <c r="B1" s="166"/>
    </row>
    <row r="2" spans="1:6" ht="27">
      <c r="A2" s="196" t="s">
        <v>53</v>
      </c>
      <c r="B2" s="196"/>
      <c r="C2" s="196"/>
      <c r="D2" s="196"/>
      <c r="E2" s="196"/>
    </row>
    <row r="3" spans="1:6" s="36" customFormat="1" ht="18" customHeight="1">
      <c r="A3" s="37" t="s">
        <v>134</v>
      </c>
      <c r="B3" s="38"/>
      <c r="C3" s="38"/>
      <c r="E3" s="58" t="s">
        <v>113</v>
      </c>
    </row>
    <row r="4" spans="1:6" s="57" customFormat="1" ht="23.25" customHeight="1">
      <c r="A4" s="193" t="s">
        <v>127</v>
      </c>
      <c r="B4" s="174" t="s">
        <v>128</v>
      </c>
      <c r="C4" s="174" t="s">
        <v>11</v>
      </c>
      <c r="D4" s="174" t="s">
        <v>114</v>
      </c>
      <c r="E4" s="174"/>
      <c r="F4" s="59"/>
    </row>
    <row r="5" spans="1:6" s="57" customFormat="1" ht="14.45" customHeight="1">
      <c r="A5" s="194"/>
      <c r="B5" s="174"/>
      <c r="C5" s="174"/>
      <c r="D5" s="174" t="s">
        <v>19</v>
      </c>
      <c r="E5" s="174" t="s">
        <v>20</v>
      </c>
      <c r="F5" s="59"/>
    </row>
    <row r="6" spans="1:6" s="57" customFormat="1" ht="15" customHeight="1" thickBot="1">
      <c r="A6" s="195"/>
      <c r="B6" s="191"/>
      <c r="C6" s="191"/>
      <c r="D6" s="191"/>
      <c r="E6" s="191"/>
      <c r="F6" s="59"/>
    </row>
    <row r="7" spans="1:6" s="57" customFormat="1" ht="18" customHeight="1" thickTop="1">
      <c r="A7" s="188" t="s">
        <v>11</v>
      </c>
      <c r="B7" s="189"/>
      <c r="C7" s="86">
        <f>C8+C20+C40+C46</f>
        <v>7600.6100000000006</v>
      </c>
      <c r="D7" s="86">
        <f t="shared" ref="D7:E7" si="0">D8+D20+D40+D46</f>
        <v>6837.1500000000005</v>
      </c>
      <c r="E7" s="86">
        <f t="shared" si="0"/>
        <v>763.45999999999992</v>
      </c>
      <c r="F7" s="59"/>
    </row>
    <row r="8" spans="1:6" s="36" customFormat="1" ht="18" customHeight="1">
      <c r="A8" s="116" t="s">
        <v>165</v>
      </c>
      <c r="B8" s="116" t="s">
        <v>166</v>
      </c>
      <c r="C8" s="124">
        <f>SUM(C9:C19)</f>
        <v>6575.85</v>
      </c>
      <c r="D8" s="124">
        <f>SUM(D9:D19)</f>
        <v>6575.85</v>
      </c>
      <c r="E8" s="124"/>
      <c r="F8" s="39"/>
    </row>
    <row r="9" spans="1:6" s="36" customFormat="1" ht="18" customHeight="1">
      <c r="A9" s="116" t="s">
        <v>167</v>
      </c>
      <c r="B9" s="116" t="s">
        <v>168</v>
      </c>
      <c r="C9" s="124">
        <v>905.16</v>
      </c>
      <c r="D9" s="124">
        <v>905.16</v>
      </c>
      <c r="E9" s="124"/>
      <c r="F9" s="39"/>
    </row>
    <row r="10" spans="1:6" s="36" customFormat="1" ht="18" customHeight="1">
      <c r="A10" s="116" t="s">
        <v>169</v>
      </c>
      <c r="B10" s="116" t="s">
        <v>170</v>
      </c>
      <c r="C10" s="124">
        <v>2685.75</v>
      </c>
      <c r="D10" s="124">
        <v>2685.75</v>
      </c>
      <c r="E10" s="124"/>
      <c r="F10" s="39"/>
    </row>
    <row r="11" spans="1:6" s="36" customFormat="1" ht="18" customHeight="1">
      <c r="A11" s="116" t="s">
        <v>171</v>
      </c>
      <c r="B11" s="116" t="s">
        <v>172</v>
      </c>
      <c r="C11" s="124">
        <v>925.57</v>
      </c>
      <c r="D11" s="124">
        <v>925.57</v>
      </c>
      <c r="E11" s="124"/>
      <c r="F11" s="39"/>
    </row>
    <row r="12" spans="1:6" s="36" customFormat="1" ht="18" customHeight="1">
      <c r="A12" s="116" t="s">
        <v>173</v>
      </c>
      <c r="B12" s="116" t="s">
        <v>174</v>
      </c>
      <c r="C12" s="124">
        <v>417.23</v>
      </c>
      <c r="D12" s="124">
        <v>417.23</v>
      </c>
      <c r="E12" s="124"/>
      <c r="F12" s="39"/>
    </row>
    <row r="13" spans="1:6" s="36" customFormat="1" ht="18" customHeight="1">
      <c r="A13" s="116" t="s">
        <v>175</v>
      </c>
      <c r="B13" s="116" t="s">
        <v>176</v>
      </c>
      <c r="C13" s="124">
        <v>486.93</v>
      </c>
      <c r="D13" s="124">
        <v>486.93</v>
      </c>
      <c r="E13" s="124"/>
      <c r="F13" s="39"/>
    </row>
    <row r="14" spans="1:6" s="36" customFormat="1" ht="18" customHeight="1">
      <c r="A14" s="116" t="s">
        <v>177</v>
      </c>
      <c r="B14" s="116" t="s">
        <v>178</v>
      </c>
      <c r="C14" s="124">
        <v>243.46</v>
      </c>
      <c r="D14" s="124">
        <v>243.46</v>
      </c>
      <c r="E14" s="124"/>
      <c r="F14" s="39"/>
    </row>
    <row r="15" spans="1:6" s="36" customFormat="1" ht="18" customHeight="1">
      <c r="A15" s="116" t="s">
        <v>179</v>
      </c>
      <c r="B15" s="116" t="s">
        <v>180</v>
      </c>
      <c r="C15" s="124">
        <v>194.25</v>
      </c>
      <c r="D15" s="124">
        <v>194.25</v>
      </c>
      <c r="E15" s="124"/>
      <c r="F15" s="39"/>
    </row>
    <row r="16" spans="1:6" s="36" customFormat="1" ht="18" customHeight="1">
      <c r="A16" s="116" t="s">
        <v>181</v>
      </c>
      <c r="B16" s="116" t="s">
        <v>182</v>
      </c>
      <c r="C16" s="124">
        <v>125.51</v>
      </c>
      <c r="D16" s="124">
        <v>125.51</v>
      </c>
      <c r="E16" s="124"/>
      <c r="F16" s="39"/>
    </row>
    <row r="17" spans="1:6" s="36" customFormat="1" ht="18" customHeight="1">
      <c r="A17" s="116" t="s">
        <v>183</v>
      </c>
      <c r="B17" s="116" t="s">
        <v>184</v>
      </c>
      <c r="C17" s="124">
        <v>38.049999999999997</v>
      </c>
      <c r="D17" s="124">
        <v>38.049999999999997</v>
      </c>
      <c r="E17" s="124"/>
      <c r="F17" s="39"/>
    </row>
    <row r="18" spans="1:6" s="36" customFormat="1" ht="18" customHeight="1">
      <c r="A18" s="116" t="s">
        <v>185</v>
      </c>
      <c r="B18" s="116" t="s">
        <v>186</v>
      </c>
      <c r="C18" s="124">
        <v>471.64</v>
      </c>
      <c r="D18" s="124">
        <v>471.64</v>
      </c>
      <c r="E18" s="124"/>
      <c r="F18" s="39"/>
    </row>
    <row r="19" spans="1:6" s="36" customFormat="1" ht="18" customHeight="1">
      <c r="A19" s="116" t="s">
        <v>187</v>
      </c>
      <c r="B19" s="116" t="s">
        <v>188</v>
      </c>
      <c r="C19" s="124">
        <v>82.3</v>
      </c>
      <c r="D19" s="124">
        <v>82.3</v>
      </c>
      <c r="E19" s="124"/>
      <c r="F19" s="39"/>
    </row>
    <row r="20" spans="1:6" s="36" customFormat="1" ht="18" customHeight="1">
      <c r="A20" s="116" t="s">
        <v>189</v>
      </c>
      <c r="B20" s="116" t="s">
        <v>190</v>
      </c>
      <c r="C20" s="124">
        <f>SUM(C21:C39)</f>
        <v>743.45999999999992</v>
      </c>
      <c r="D20" s="124">
        <f t="shared" ref="D20:E20" si="1">SUM(D21:D39)</f>
        <v>0</v>
      </c>
      <c r="E20" s="124">
        <f t="shared" si="1"/>
        <v>743.45999999999992</v>
      </c>
      <c r="F20" s="39"/>
    </row>
    <row r="21" spans="1:6" s="36" customFormat="1" ht="18" customHeight="1">
      <c r="A21" s="116" t="s">
        <v>191</v>
      </c>
      <c r="B21" s="116" t="s">
        <v>192</v>
      </c>
      <c r="C21" s="124">
        <v>67.98</v>
      </c>
      <c r="D21" s="124"/>
      <c r="E21" s="124">
        <v>67.98</v>
      </c>
      <c r="F21" s="39"/>
    </row>
    <row r="22" spans="1:6" s="36" customFormat="1" ht="18" customHeight="1">
      <c r="A22" s="116" t="s">
        <v>193</v>
      </c>
      <c r="B22" s="116" t="s">
        <v>194</v>
      </c>
      <c r="C22" s="124">
        <v>16.899999999999999</v>
      </c>
      <c r="D22" s="124"/>
      <c r="E22" s="124">
        <v>16.899999999999999</v>
      </c>
      <c r="F22" s="39"/>
    </row>
    <row r="23" spans="1:6" s="36" customFormat="1" ht="18" customHeight="1">
      <c r="A23" s="116" t="s">
        <v>195</v>
      </c>
      <c r="B23" s="116" t="s">
        <v>196</v>
      </c>
      <c r="C23" s="124">
        <v>10</v>
      </c>
      <c r="D23" s="124"/>
      <c r="E23" s="124">
        <v>10</v>
      </c>
      <c r="F23" s="39"/>
    </row>
    <row r="24" spans="1:6" s="36" customFormat="1" ht="18" customHeight="1">
      <c r="A24" s="116" t="s">
        <v>197</v>
      </c>
      <c r="B24" s="116" t="s">
        <v>198</v>
      </c>
      <c r="C24" s="124">
        <v>1</v>
      </c>
      <c r="D24" s="124"/>
      <c r="E24" s="124">
        <v>1</v>
      </c>
      <c r="F24" s="39"/>
    </row>
    <row r="25" spans="1:6" s="36" customFormat="1" ht="18" customHeight="1">
      <c r="A25" s="116" t="s">
        <v>199</v>
      </c>
      <c r="B25" s="116" t="s">
        <v>200</v>
      </c>
      <c r="C25" s="124">
        <v>10.35</v>
      </c>
      <c r="D25" s="124"/>
      <c r="E25" s="124">
        <v>10.35</v>
      </c>
      <c r="F25" s="39"/>
    </row>
    <row r="26" spans="1:6" s="36" customFormat="1" ht="18" customHeight="1">
      <c r="A26" s="116" t="s">
        <v>201</v>
      </c>
      <c r="B26" s="116" t="s">
        <v>202</v>
      </c>
      <c r="C26" s="124">
        <v>4</v>
      </c>
      <c r="D26" s="124"/>
      <c r="E26" s="124">
        <v>4</v>
      </c>
      <c r="F26" s="39"/>
    </row>
    <row r="27" spans="1:6" s="36" customFormat="1" ht="18" customHeight="1">
      <c r="A27" s="116" t="s">
        <v>203</v>
      </c>
      <c r="B27" s="116" t="s">
        <v>204</v>
      </c>
      <c r="C27" s="124">
        <v>174.6</v>
      </c>
      <c r="D27" s="124"/>
      <c r="E27" s="124">
        <v>174.6</v>
      </c>
      <c r="F27" s="39"/>
    </row>
    <row r="28" spans="1:6" s="36" customFormat="1" ht="18" customHeight="1">
      <c r="A28" s="116" t="s">
        <v>205</v>
      </c>
      <c r="B28" s="116" t="s">
        <v>206</v>
      </c>
      <c r="C28" s="124">
        <v>5</v>
      </c>
      <c r="D28" s="124"/>
      <c r="E28" s="124">
        <v>5</v>
      </c>
    </row>
    <row r="29" spans="1:6" s="36" customFormat="1" ht="18" customHeight="1">
      <c r="A29" s="116" t="s">
        <v>207</v>
      </c>
      <c r="B29" s="116" t="s">
        <v>208</v>
      </c>
      <c r="C29" s="124">
        <v>10.199999999999999</v>
      </c>
      <c r="D29" s="124"/>
      <c r="E29" s="124">
        <v>10.199999999999999</v>
      </c>
    </row>
    <row r="30" spans="1:6" s="36" customFormat="1" ht="18" customHeight="1">
      <c r="A30" s="116" t="s">
        <v>209</v>
      </c>
      <c r="B30" s="116" t="s">
        <v>91</v>
      </c>
      <c r="C30" s="124">
        <v>22</v>
      </c>
      <c r="D30" s="124"/>
      <c r="E30" s="124">
        <v>22</v>
      </c>
    </row>
    <row r="31" spans="1:6" s="36" customFormat="1" ht="18" customHeight="1">
      <c r="A31" s="116" t="s">
        <v>210</v>
      </c>
      <c r="B31" s="116" t="s">
        <v>92</v>
      </c>
      <c r="C31" s="124">
        <v>28.15</v>
      </c>
      <c r="D31" s="124"/>
      <c r="E31" s="124">
        <v>28.15</v>
      </c>
    </row>
    <row r="32" spans="1:6" ht="18" customHeight="1">
      <c r="A32" s="116" t="s">
        <v>211</v>
      </c>
      <c r="B32" s="116" t="s">
        <v>95</v>
      </c>
      <c r="C32" s="124">
        <v>18</v>
      </c>
      <c r="D32" s="124"/>
      <c r="E32" s="124">
        <v>18</v>
      </c>
    </row>
    <row r="33" spans="1:5" ht="18" customHeight="1">
      <c r="A33" s="116" t="s">
        <v>212</v>
      </c>
      <c r="B33" s="116" t="s">
        <v>213</v>
      </c>
      <c r="C33" s="124">
        <v>11</v>
      </c>
      <c r="D33" s="124"/>
      <c r="E33" s="124">
        <v>11</v>
      </c>
    </row>
    <row r="34" spans="1:5" ht="18" customHeight="1">
      <c r="A34" s="116" t="s">
        <v>214</v>
      </c>
      <c r="B34" s="116" t="s">
        <v>215</v>
      </c>
      <c r="C34" s="124">
        <v>30</v>
      </c>
      <c r="D34" s="124"/>
      <c r="E34" s="124">
        <v>30</v>
      </c>
    </row>
    <row r="35" spans="1:5" ht="18" customHeight="1">
      <c r="A35" s="116" t="s">
        <v>216</v>
      </c>
      <c r="B35" s="116" t="s">
        <v>217</v>
      </c>
      <c r="C35" s="124">
        <v>63.72</v>
      </c>
      <c r="D35" s="124"/>
      <c r="E35" s="124">
        <v>63.72</v>
      </c>
    </row>
    <row r="36" spans="1:5" ht="18" customHeight="1">
      <c r="A36" s="116" t="s">
        <v>218</v>
      </c>
      <c r="B36" s="116" t="s">
        <v>219</v>
      </c>
      <c r="C36" s="124">
        <v>35.32</v>
      </c>
      <c r="D36" s="124"/>
      <c r="E36" s="124">
        <v>35.32</v>
      </c>
    </row>
    <row r="37" spans="1:5" ht="18" customHeight="1">
      <c r="A37" s="116" t="s">
        <v>220</v>
      </c>
      <c r="B37" s="116" t="s">
        <v>97</v>
      </c>
      <c r="C37" s="124">
        <v>7.2</v>
      </c>
      <c r="D37" s="124"/>
      <c r="E37" s="124">
        <v>7.2</v>
      </c>
    </row>
    <row r="38" spans="1:5" ht="18" customHeight="1">
      <c r="A38" s="116" t="s">
        <v>221</v>
      </c>
      <c r="B38" s="116" t="s">
        <v>222</v>
      </c>
      <c r="C38" s="124">
        <v>129.18</v>
      </c>
      <c r="D38" s="124"/>
      <c r="E38" s="124">
        <v>129.18</v>
      </c>
    </row>
    <row r="39" spans="1:5" ht="18" customHeight="1">
      <c r="A39" s="116" t="s">
        <v>223</v>
      </c>
      <c r="B39" s="116" t="s">
        <v>224</v>
      </c>
      <c r="C39" s="124">
        <v>98.86</v>
      </c>
      <c r="D39" s="124"/>
      <c r="E39" s="124">
        <v>98.86</v>
      </c>
    </row>
    <row r="40" spans="1:5" ht="18" customHeight="1">
      <c r="A40" s="116" t="s">
        <v>225</v>
      </c>
      <c r="B40" s="116" t="s">
        <v>226</v>
      </c>
      <c r="C40" s="124">
        <v>261.3</v>
      </c>
      <c r="D40" s="124">
        <v>261.3</v>
      </c>
      <c r="E40" s="124"/>
    </row>
    <row r="41" spans="1:5" ht="18" customHeight="1">
      <c r="A41" s="116" t="s">
        <v>227</v>
      </c>
      <c r="B41" s="116" t="s">
        <v>228</v>
      </c>
      <c r="C41" s="124">
        <v>188.62</v>
      </c>
      <c r="D41" s="124">
        <v>188.62</v>
      </c>
      <c r="E41" s="124"/>
    </row>
    <row r="42" spans="1:5" ht="18" customHeight="1">
      <c r="A42" s="116" t="s">
        <v>229</v>
      </c>
      <c r="B42" s="116" t="s">
        <v>230</v>
      </c>
      <c r="C42" s="124">
        <v>8.5</v>
      </c>
      <c r="D42" s="124">
        <v>8.5</v>
      </c>
      <c r="E42" s="124"/>
    </row>
    <row r="43" spans="1:5" ht="18" customHeight="1">
      <c r="A43" s="116" t="s">
        <v>231</v>
      </c>
      <c r="B43" s="116" t="s">
        <v>232</v>
      </c>
      <c r="C43" s="124">
        <v>4.82</v>
      </c>
      <c r="D43" s="124">
        <v>4.82</v>
      </c>
      <c r="E43" s="124"/>
    </row>
    <row r="44" spans="1:5" ht="18" customHeight="1">
      <c r="A44" s="116" t="s">
        <v>233</v>
      </c>
      <c r="B44" s="116" t="s">
        <v>234</v>
      </c>
      <c r="C44" s="124">
        <v>0.05</v>
      </c>
      <c r="D44" s="124">
        <v>0.05</v>
      </c>
      <c r="E44" s="124"/>
    </row>
    <row r="45" spans="1:5" ht="18" customHeight="1">
      <c r="A45" s="116" t="s">
        <v>235</v>
      </c>
      <c r="B45" s="116" t="s">
        <v>236</v>
      </c>
      <c r="C45" s="124">
        <v>59.31</v>
      </c>
      <c r="D45" s="124">
        <v>59.31</v>
      </c>
      <c r="E45" s="124"/>
    </row>
    <row r="46" spans="1:5" ht="18" customHeight="1">
      <c r="A46" s="116" t="s">
        <v>237</v>
      </c>
      <c r="B46" s="116" t="s">
        <v>238</v>
      </c>
      <c r="C46" s="124">
        <v>20</v>
      </c>
      <c r="D46" s="124"/>
      <c r="E46" s="124">
        <v>20</v>
      </c>
    </row>
    <row r="47" spans="1:5" ht="18" customHeight="1">
      <c r="A47" s="116" t="s">
        <v>239</v>
      </c>
      <c r="B47" s="116" t="s">
        <v>240</v>
      </c>
      <c r="C47" s="124">
        <v>20</v>
      </c>
      <c r="D47" s="124"/>
      <c r="E47" s="124">
        <v>20</v>
      </c>
    </row>
  </sheetData>
  <mergeCells count="9">
    <mergeCell ref="A7:B7"/>
    <mergeCell ref="A2:E2"/>
    <mergeCell ref="A1:B1"/>
    <mergeCell ref="B4:B6"/>
    <mergeCell ref="C4:C6"/>
    <mergeCell ref="D4:E4"/>
    <mergeCell ref="D5:D6"/>
    <mergeCell ref="E5:E6"/>
    <mergeCell ref="A4:A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Zeros="0" workbookViewId="0">
      <selection activeCell="E7" sqref="E7:F7"/>
    </sheetView>
  </sheetViews>
  <sheetFormatPr defaultRowHeight="13.5"/>
  <cols>
    <col min="1" max="1" width="13.375" customWidth="1"/>
    <col min="2" max="2" width="14.875" customWidth="1"/>
    <col min="3" max="3" width="8.875" customWidth="1"/>
    <col min="4" max="4" width="7.375" customWidth="1"/>
    <col min="6" max="6" width="6.5" customWidth="1"/>
    <col min="8" max="8" width="6" customWidth="1"/>
    <col min="10" max="10" width="6.5" customWidth="1"/>
    <col min="12" max="12" width="3.5" customWidth="1"/>
    <col min="14" max="14" width="3.125" customWidth="1"/>
    <col min="15" max="15" width="12.375" customWidth="1"/>
  </cols>
  <sheetData>
    <row r="1" spans="1:15" ht="24" customHeight="1">
      <c r="A1" s="14" t="s">
        <v>60</v>
      </c>
      <c r="B1" s="209"/>
      <c r="C1" s="209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34.9" customHeight="1">
      <c r="A2" s="204" t="s">
        <v>132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60" customFormat="1" ht="25.5" customHeight="1">
      <c r="A3" s="206" t="s">
        <v>136</v>
      </c>
      <c r="B3" s="206"/>
      <c r="C3" s="206"/>
      <c r="D3" s="206"/>
      <c r="E3" s="207"/>
      <c r="F3" s="207"/>
      <c r="G3" s="207"/>
      <c r="H3" s="207"/>
      <c r="I3" s="207"/>
      <c r="J3" s="207"/>
      <c r="K3" s="208"/>
      <c r="L3" s="208"/>
      <c r="M3" s="208"/>
      <c r="N3" s="208"/>
      <c r="O3" s="66" t="s">
        <v>0</v>
      </c>
    </row>
    <row r="4" spans="1:15" s="67" customFormat="1" ht="26.25" customHeight="1">
      <c r="A4" s="201" t="s">
        <v>11</v>
      </c>
      <c r="B4" s="201" t="s">
        <v>133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 t="s">
        <v>91</v>
      </c>
      <c r="N4" s="201"/>
      <c r="O4" s="201" t="s">
        <v>92</v>
      </c>
    </row>
    <row r="5" spans="1:15" s="67" customFormat="1" ht="50.1" customHeight="1">
      <c r="A5" s="201"/>
      <c r="B5" s="201" t="s">
        <v>7</v>
      </c>
      <c r="C5" s="201" t="s">
        <v>93</v>
      </c>
      <c r="D5" s="201"/>
      <c r="E5" s="201" t="s">
        <v>94</v>
      </c>
      <c r="F5" s="201"/>
      <c r="G5" s="201"/>
      <c r="H5" s="201"/>
      <c r="I5" s="201"/>
      <c r="J5" s="201"/>
      <c r="K5" s="201" t="s">
        <v>95</v>
      </c>
      <c r="L5" s="201"/>
      <c r="M5" s="201"/>
      <c r="N5" s="201"/>
      <c r="O5" s="201"/>
    </row>
    <row r="6" spans="1:15" s="67" customFormat="1" ht="39.950000000000003" customHeight="1">
      <c r="A6" s="201"/>
      <c r="B6" s="201"/>
      <c r="C6" s="201"/>
      <c r="D6" s="201"/>
      <c r="E6" s="201" t="s">
        <v>7</v>
      </c>
      <c r="F6" s="201"/>
      <c r="G6" s="201" t="s">
        <v>96</v>
      </c>
      <c r="H6" s="201"/>
      <c r="I6" s="201" t="s">
        <v>97</v>
      </c>
      <c r="J6" s="201"/>
      <c r="K6" s="201"/>
      <c r="L6" s="201"/>
      <c r="M6" s="201"/>
      <c r="N6" s="201"/>
      <c r="O6" s="201"/>
    </row>
    <row r="7" spans="1:15" s="65" customFormat="1" ht="39.950000000000003" customHeight="1">
      <c r="A7" s="125">
        <f>B7+M7+O7</f>
        <v>96.35</v>
      </c>
      <c r="B7" s="125">
        <f>C7+E7+K7</f>
        <v>30.2</v>
      </c>
      <c r="C7" s="202">
        <v>5</v>
      </c>
      <c r="D7" s="202"/>
      <c r="E7" s="202">
        <f>I7</f>
        <v>7.2</v>
      </c>
      <c r="F7" s="202"/>
      <c r="G7" s="202"/>
      <c r="H7" s="202"/>
      <c r="I7" s="202">
        <v>7.2</v>
      </c>
      <c r="J7" s="202"/>
      <c r="K7" s="202">
        <v>18</v>
      </c>
      <c r="L7" s="202"/>
      <c r="M7" s="210">
        <v>22</v>
      </c>
      <c r="N7" s="211"/>
      <c r="O7" s="114">
        <v>44.15</v>
      </c>
    </row>
    <row r="8" spans="1:15" ht="39.950000000000003" customHeight="1"/>
    <row r="9" spans="1:15" ht="39.950000000000003" customHeight="1"/>
    <row r="10" spans="1:15" ht="39.950000000000003" customHeight="1"/>
    <row r="11" spans="1:15" ht="39.950000000000003" customHeight="1"/>
    <row r="12" spans="1:15" ht="39.950000000000003" customHeight="1"/>
    <row r="13" spans="1:15" ht="39.950000000000003" customHeight="1"/>
    <row r="14" spans="1:15" ht="39.950000000000003" customHeight="1"/>
    <row r="15" spans="1:15" ht="200.45" customHeight="1"/>
  </sheetData>
  <mergeCells count="31">
    <mergeCell ref="M7:N7"/>
    <mergeCell ref="M4:N6"/>
    <mergeCell ref="O4:O6"/>
    <mergeCell ref="B5:B6"/>
    <mergeCell ref="C5:D6"/>
    <mergeCell ref="E5:J5"/>
    <mergeCell ref="K5:L6"/>
    <mergeCell ref="E6:F6"/>
    <mergeCell ref="G6:H6"/>
    <mergeCell ref="I6:J6"/>
    <mergeCell ref="N1:O1"/>
    <mergeCell ref="A2:O2"/>
    <mergeCell ref="A3:D3"/>
    <mergeCell ref="E3:F3"/>
    <mergeCell ref="G3:H3"/>
    <mergeCell ref="I3:J3"/>
    <mergeCell ref="K3:L3"/>
    <mergeCell ref="M3:N3"/>
    <mergeCell ref="D1:E1"/>
    <mergeCell ref="F1:G1"/>
    <mergeCell ref="H1:I1"/>
    <mergeCell ref="J1:K1"/>
    <mergeCell ref="L1:M1"/>
    <mergeCell ref="B1:C1"/>
    <mergeCell ref="A4:A6"/>
    <mergeCell ref="B4:L4"/>
    <mergeCell ref="C7:D7"/>
    <mergeCell ref="E7:F7"/>
    <mergeCell ref="G7:H7"/>
    <mergeCell ref="I7:J7"/>
    <mergeCell ref="K7:L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 收支预算总表</vt:lpstr>
      <vt:lpstr>02 收入预算总表</vt:lpstr>
      <vt:lpstr>03 支出预算总表</vt:lpstr>
      <vt:lpstr>04 财政拨款收支预算总表</vt:lpstr>
      <vt:lpstr>05 财政拨款支出预算表</vt:lpstr>
      <vt:lpstr>06 财政拨款基本支出预算表</vt:lpstr>
      <vt:lpstr>07 一般公共预算支出预算表 </vt:lpstr>
      <vt:lpstr>08 一般公共预算基本支出预算表 </vt:lpstr>
      <vt:lpstr>09 一般公共预算“三公”经费、会议费、培训费支出预算表</vt:lpstr>
      <vt:lpstr>10 政府性基金预算财政拨款支出预算表 </vt:lpstr>
      <vt:lpstr>11 一般公共预算机关运行经费支出预算表</vt:lpstr>
      <vt:lpstr>12 政府采购支出预算表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2020-02-17T06:58:59Z</cp:lastPrinted>
  <dcterms:created xsi:type="dcterms:W3CDTF">2016-08-05T01:10:05Z</dcterms:created>
  <dcterms:modified xsi:type="dcterms:W3CDTF">2020-02-17T06:59:10Z</dcterms:modified>
</cp:coreProperties>
</file>